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nes\Desktop\anuncios\"/>
    </mc:Choice>
  </mc:AlternateContent>
  <workbookProtection workbookAlgorithmName="SHA-512" workbookHashValue="2t/zQf4V/n/aaH1LDGoTMou8+eHbspu0fCwHXLQelNuSLVr0SE/ZluncmGTPLjg3cSFVSddvrbqnSskvhnXMRg==" workbookSaltValue="HNo36Pp/hVoI7nrF2FlOcw==" workbookSpinCount="100000" lockStructure="1"/>
  <bookViews>
    <workbookView xWindow="0" yWindow="135" windowWidth="22980" windowHeight="9465" tabRatio="817" activeTab="8"/>
  </bookViews>
  <sheets>
    <sheet name="1-Viaturas" sheetId="2" r:id="rId1"/>
    <sheet name="2-Viaturas Pesadas" sheetId="4" r:id="rId2"/>
    <sheet name="3-Viaturas Ligeiras" sheetId="3" r:id="rId3"/>
    <sheet name="4-Medidas_Pes_Maq_tr" sheetId="6" r:id="rId4"/>
    <sheet name="5-Medidas_Pes_Maq_ft" sheetId="5" r:id="rId5"/>
    <sheet name="6-Câmaras de Ar (pes+maq)" sheetId="9" r:id="rId6"/>
    <sheet name="7-Mapa Pecas_Serv_Pes" sheetId="11" r:id="rId7"/>
    <sheet name="8-Medidas_Lig" sheetId="7" r:id="rId8"/>
    <sheet name="9-Mapa_Peças_Serv_Lig" sheetId="10" r:id="rId9"/>
  </sheets>
  <definedNames>
    <definedName name="_xlnm._FilterDatabase" localSheetId="0" hidden="1">'1-Viaturas'!$A$1:$K$135</definedName>
    <definedName name="_xlnm._FilterDatabase" localSheetId="1" hidden="1">'2-Viaturas Pesadas'!$A$1:$L$38</definedName>
    <definedName name="_xlnm._FilterDatabase" localSheetId="2" hidden="1">'3-Viaturas Ligeiras'!$A$1:$K$101</definedName>
    <definedName name="_xlnm._FilterDatabase" localSheetId="3" hidden="1">'4-Medidas_Pes_Maq_tr'!$B$3:$G$21</definedName>
    <definedName name="_xlnm._FilterDatabase" localSheetId="4" hidden="1">'5-Medidas_Pes_Maq_ft'!$B$3:$D$26</definedName>
    <definedName name="_xlnm._FilterDatabase" localSheetId="5" hidden="1">'6-Câmaras de Ar (pes+maq)'!$A$4:$G$4</definedName>
    <definedName name="_xlnm._FilterDatabase" localSheetId="7" hidden="1">'8-Medidas_Lig'!$B$3:$G$36</definedName>
    <definedName name="_xlnm.Print_Titles" localSheetId="0">'1-Viaturas'!$1:$1</definedName>
    <definedName name="_xlnm.Print_Titles" localSheetId="1">'2-Viaturas Pesadas'!$1:$1</definedName>
    <definedName name="_xlnm.Print_Titles" localSheetId="2">'3-Viaturas Ligeiras'!$1:$1</definedName>
    <definedName name="_xlnm.Print_Titles" localSheetId="3">'4-Medidas_Pes_Maq_tr'!$3:$3</definedName>
    <definedName name="_xlnm.Print_Titles" localSheetId="4">'5-Medidas_Pes_Maq_ft'!$3:$3</definedName>
    <definedName name="_xlnm.Print_Titles" localSheetId="5">'6-Câmaras de Ar (pes+maq)'!$3:$3</definedName>
    <definedName name="_xlnm.Print_Titles" localSheetId="7">'8-Medidas_Lig'!$3:$3</definedName>
    <definedName name="Z_4122F3D8_C5DF_47F7_9366_4ACD630D1DAB_.wvu.FilterData" localSheetId="0" hidden="1">'1-Viaturas'!$A$1:$K$112</definedName>
    <definedName name="Z_4122F3D8_C5DF_47F7_9366_4ACD630D1DAB_.wvu.FilterData" localSheetId="1" hidden="1">'2-Viaturas Pesadas'!$A$1:$K$28</definedName>
    <definedName name="Z_4122F3D8_C5DF_47F7_9366_4ACD630D1DAB_.wvu.FilterData" localSheetId="2" hidden="1">'3-Viaturas Ligeiras'!$A$1:$J$85</definedName>
    <definedName name="Z_4122F3D8_C5DF_47F7_9366_4ACD630D1DAB_.wvu.FilterData" localSheetId="3" hidden="1">'4-Medidas_Pes_Maq_tr'!$B$3:$C$21</definedName>
    <definedName name="Z_4122F3D8_C5DF_47F7_9366_4ACD630D1DAB_.wvu.FilterData" localSheetId="4" hidden="1">'5-Medidas_Pes_Maq_ft'!$B$3:$C$26</definedName>
    <definedName name="Z_4122F3D8_C5DF_47F7_9366_4ACD630D1DAB_.wvu.FilterData" localSheetId="5" hidden="1">'6-Câmaras de Ar (pes+maq)'!$B$3:$C$22</definedName>
    <definedName name="Z_4122F3D8_C5DF_47F7_9366_4ACD630D1DAB_.wvu.FilterData" localSheetId="7" hidden="1">'8-Medidas_Lig'!$B$3:$C$36</definedName>
    <definedName name="Z_4122F3D8_C5DF_47F7_9366_4ACD630D1DAB_.wvu.PrintTitles" localSheetId="0" hidden="1">'1-Viaturas'!$1:$1</definedName>
    <definedName name="Z_4122F3D8_C5DF_47F7_9366_4ACD630D1DAB_.wvu.PrintTitles" localSheetId="1" hidden="1">'2-Viaturas Pesadas'!$1:$1</definedName>
    <definedName name="Z_4122F3D8_C5DF_47F7_9366_4ACD630D1DAB_.wvu.PrintTitles" localSheetId="2" hidden="1">'3-Viaturas Ligeiras'!$1:$1</definedName>
    <definedName name="Z_4122F3D8_C5DF_47F7_9366_4ACD630D1DAB_.wvu.PrintTitles" localSheetId="3" hidden="1">'4-Medidas_Pes_Maq_tr'!$3:$3</definedName>
    <definedName name="Z_4122F3D8_C5DF_47F7_9366_4ACD630D1DAB_.wvu.PrintTitles" localSheetId="4" hidden="1">'5-Medidas_Pes_Maq_ft'!$3:$3</definedName>
    <definedName name="Z_4122F3D8_C5DF_47F7_9366_4ACD630D1DAB_.wvu.PrintTitles" localSheetId="5" hidden="1">'6-Câmaras de Ar (pes+maq)'!$3:$3</definedName>
    <definedName name="Z_4122F3D8_C5DF_47F7_9366_4ACD630D1DAB_.wvu.PrintTitles" localSheetId="7" hidden="1">'8-Medidas_Lig'!$3:$3</definedName>
    <definedName name="Z_B615D847_2713_4E76_84CC_FBE2805E945B_.wvu.FilterData" localSheetId="0" hidden="1">'1-Viaturas'!$A$1:$K$112</definedName>
    <definedName name="Z_B615D847_2713_4E76_84CC_FBE2805E945B_.wvu.FilterData" localSheetId="1" hidden="1">'2-Viaturas Pesadas'!$A$1:$K$28</definedName>
    <definedName name="Z_B615D847_2713_4E76_84CC_FBE2805E945B_.wvu.FilterData" localSheetId="2" hidden="1">'3-Viaturas Ligeiras'!$A$1:$J$85</definedName>
    <definedName name="Z_B615D847_2713_4E76_84CC_FBE2805E945B_.wvu.FilterData" localSheetId="3" hidden="1">'4-Medidas_Pes_Maq_tr'!$B$3:$C$21</definedName>
    <definedName name="Z_B615D847_2713_4E76_84CC_FBE2805E945B_.wvu.FilterData" localSheetId="4" hidden="1">'5-Medidas_Pes_Maq_ft'!$B$3:$C$26</definedName>
    <definedName name="Z_B615D847_2713_4E76_84CC_FBE2805E945B_.wvu.FilterData" localSheetId="5" hidden="1">'6-Câmaras de Ar (pes+maq)'!$B$3:$C$22</definedName>
    <definedName name="Z_B615D847_2713_4E76_84CC_FBE2805E945B_.wvu.FilterData" localSheetId="7" hidden="1">'8-Medidas_Lig'!$B$3:$C$36</definedName>
    <definedName name="Z_B615D847_2713_4E76_84CC_FBE2805E945B_.wvu.PrintTitles" localSheetId="0" hidden="1">'1-Viaturas'!$1:$1</definedName>
    <definedName name="Z_B615D847_2713_4E76_84CC_FBE2805E945B_.wvu.PrintTitles" localSheetId="1" hidden="1">'2-Viaturas Pesadas'!$1:$1</definedName>
    <definedName name="Z_B615D847_2713_4E76_84CC_FBE2805E945B_.wvu.PrintTitles" localSheetId="2" hidden="1">'3-Viaturas Ligeiras'!$1:$1</definedName>
    <definedName name="Z_B615D847_2713_4E76_84CC_FBE2805E945B_.wvu.PrintTitles" localSheetId="3" hidden="1">'4-Medidas_Pes_Maq_tr'!$3:$3</definedName>
    <definedName name="Z_B615D847_2713_4E76_84CC_FBE2805E945B_.wvu.PrintTitles" localSheetId="4" hidden="1">'5-Medidas_Pes_Maq_ft'!$3:$3</definedName>
    <definedName name="Z_B615D847_2713_4E76_84CC_FBE2805E945B_.wvu.PrintTitles" localSheetId="5" hidden="1">'6-Câmaras de Ar (pes+maq)'!$3:$3</definedName>
    <definedName name="Z_B615D847_2713_4E76_84CC_FBE2805E945B_.wvu.PrintTitles" localSheetId="7" hidden="1">'8-Medidas_Lig'!$3:$3</definedName>
  </definedNames>
  <calcPr calcId="152511"/>
</workbook>
</file>

<file path=xl/calcChain.xml><?xml version="1.0" encoding="utf-8"?>
<calcChain xmlns="http://schemas.openxmlformats.org/spreadsheetml/2006/main">
  <c r="F19" i="10" l="1"/>
  <c r="F18" i="10"/>
  <c r="F11" i="10"/>
  <c r="F17" i="10"/>
  <c r="F16" i="10"/>
  <c r="F15" i="10"/>
  <c r="F14" i="10"/>
  <c r="F10" i="10"/>
  <c r="F9" i="10"/>
  <c r="F8" i="10"/>
  <c r="F7" i="10"/>
  <c r="F6" i="10"/>
  <c r="F5" i="10"/>
  <c r="F4" i="10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F24" i="11"/>
  <c r="F23" i="11"/>
  <c r="F15" i="11"/>
  <c r="F22" i="11"/>
  <c r="F21" i="11"/>
  <c r="F20" i="11"/>
  <c r="F19" i="11"/>
  <c r="F18" i="11"/>
  <c r="F14" i="11"/>
  <c r="F13" i="11"/>
  <c r="F12" i="11"/>
  <c r="F11" i="11"/>
  <c r="F10" i="11"/>
  <c r="F9" i="11"/>
  <c r="F8" i="11"/>
  <c r="F7" i="11"/>
  <c r="F6" i="11"/>
  <c r="F5" i="11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2" i="5"/>
  <c r="G11" i="5"/>
  <c r="G10" i="5"/>
  <c r="G9" i="5"/>
  <c r="G8" i="5"/>
  <c r="G7" i="5"/>
  <c r="G6" i="5"/>
  <c r="G5" i="5"/>
  <c r="G28" i="6"/>
  <c r="G27" i="6"/>
  <c r="G26" i="6"/>
  <c r="G25" i="6"/>
  <c r="G24" i="6"/>
  <c r="G23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G7" i="6"/>
  <c r="G6" i="6"/>
  <c r="G5" i="6"/>
</calcChain>
</file>

<file path=xl/comments1.xml><?xml version="1.0" encoding="utf-8"?>
<comments xmlns="http://schemas.openxmlformats.org/spreadsheetml/2006/main">
  <authors>
    <author>fsilverio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fsilverio:</t>
        </r>
        <r>
          <rPr>
            <sz val="8"/>
            <color indexed="81"/>
            <rFont val="Tahoma"/>
            <family val="2"/>
          </rPr>
          <t xml:space="preserve">
matricula em 22-05-2014</t>
        </r>
      </text>
    </comment>
  </commentList>
</comments>
</file>

<file path=xl/sharedStrings.xml><?xml version="1.0" encoding="utf-8"?>
<sst xmlns="http://schemas.openxmlformats.org/spreadsheetml/2006/main" count="2546" uniqueCount="555">
  <si>
    <t>Nº.</t>
  </si>
  <si>
    <t>MATRÍCULA</t>
  </si>
  <si>
    <t>MARCA</t>
  </si>
  <si>
    <t>ANO</t>
  </si>
  <si>
    <t>Mês</t>
  </si>
  <si>
    <t>CATEGORIA / TIPO</t>
  </si>
  <si>
    <t>MODELO</t>
  </si>
  <si>
    <t>Nº DE QUADRO</t>
  </si>
  <si>
    <t>Medidas de pneus (frt)</t>
  </si>
  <si>
    <t>Medidas de pneus (trz)</t>
  </si>
  <si>
    <t>QTD</t>
  </si>
  <si>
    <t>Corta Relvas</t>
  </si>
  <si>
    <t>18x8,50 8NHS</t>
  </si>
  <si>
    <t>Dez</t>
  </si>
  <si>
    <t>Cisterna</t>
  </si>
  <si>
    <t>----</t>
  </si>
  <si>
    <t>AV-25937</t>
  </si>
  <si>
    <t>Herculano</t>
  </si>
  <si>
    <t>Jun</t>
  </si>
  <si>
    <t>CH 6000</t>
  </si>
  <si>
    <t>400/60-15.5</t>
  </si>
  <si>
    <t>QA-70-12</t>
  </si>
  <si>
    <t>Renault</t>
  </si>
  <si>
    <t>Pes./Esp. Limp. Urbana</t>
  </si>
  <si>
    <t>C 230.19 40-A</t>
  </si>
  <si>
    <t>VF6BA03A000008156</t>
  </si>
  <si>
    <t>315/80 R 22,5</t>
  </si>
  <si>
    <t>Abr</t>
  </si>
  <si>
    <t>Pesado / Mercadorias</t>
  </si>
  <si>
    <t>50-82-BM</t>
  </si>
  <si>
    <t>Toyota</t>
  </si>
  <si>
    <t>Lig. / Mercadorias</t>
  </si>
  <si>
    <t>HILUX (33LN85)</t>
  </si>
  <si>
    <t>JT133LN85-09008568</t>
  </si>
  <si>
    <t>185/ R 14 C</t>
  </si>
  <si>
    <t>34-64-BM</t>
  </si>
  <si>
    <t>JT133LN85-09007905</t>
  </si>
  <si>
    <t>49-RH-00</t>
  </si>
  <si>
    <t>Nissan</t>
  </si>
  <si>
    <t>Empilhador</t>
  </si>
  <si>
    <t>EH02 A25U</t>
  </si>
  <si>
    <t>2488</t>
  </si>
  <si>
    <t>7.00.12NHS</t>
  </si>
  <si>
    <t>6.00.9NHS</t>
  </si>
  <si>
    <t>65-51-BX</t>
  </si>
  <si>
    <t>JT100LN85-09010180</t>
  </si>
  <si>
    <t>65-52-BX</t>
  </si>
  <si>
    <t>JT133LN85-09009405</t>
  </si>
  <si>
    <t>81-61-BU</t>
  </si>
  <si>
    <t>Mar</t>
  </si>
  <si>
    <t>JT133LN85-09010068</t>
  </si>
  <si>
    <t>67-82-DB</t>
  </si>
  <si>
    <t>Mercedes-Benz</t>
  </si>
  <si>
    <t>1114/42 (675013)</t>
  </si>
  <si>
    <t>WDB67501315960307</t>
  </si>
  <si>
    <t>245/70 R 19,5</t>
  </si>
  <si>
    <t>56-64-EE</t>
  </si>
  <si>
    <t>1517 K/33 (676 045)</t>
  </si>
  <si>
    <t>WDB67604515966128</t>
  </si>
  <si>
    <t>305/70 R 19,5</t>
  </si>
  <si>
    <t>15-77-EM</t>
  </si>
  <si>
    <t>Nov</t>
  </si>
  <si>
    <t>Trade (CH7LRG)</t>
  </si>
  <si>
    <t>VSKKE0553RA736765</t>
  </si>
  <si>
    <t>195/70 R 15</t>
  </si>
  <si>
    <t>18-39-FQ</t>
  </si>
  <si>
    <t>Ago</t>
  </si>
  <si>
    <t>1317/42 (676033)</t>
  </si>
  <si>
    <t>WDB6760331K065248</t>
  </si>
  <si>
    <t>285/70 R 19,5</t>
  </si>
  <si>
    <t>55-89-GO</t>
  </si>
  <si>
    <t>JT133LN85-09019216</t>
  </si>
  <si>
    <t>55-90-GO</t>
  </si>
  <si>
    <t>JT133LN85-09019221</t>
  </si>
  <si>
    <t>65-OR-65</t>
  </si>
  <si>
    <t>Case</t>
  </si>
  <si>
    <t>Retroescavadora</t>
  </si>
  <si>
    <t xml:space="preserve">580 SLE </t>
  </si>
  <si>
    <t>3900</t>
  </si>
  <si>
    <t>CGG0161301</t>
  </si>
  <si>
    <t>12.5/80 18 (10)</t>
  </si>
  <si>
    <t>16.9-28</t>
  </si>
  <si>
    <t>74-PV-41</t>
  </si>
  <si>
    <t>Mitsubishi</t>
  </si>
  <si>
    <t>ABR</t>
  </si>
  <si>
    <t>Motoniveladora</t>
  </si>
  <si>
    <t>MG 330</t>
  </si>
  <si>
    <t>--------</t>
  </si>
  <si>
    <t>13.00 - 24 TG 12 PR</t>
  </si>
  <si>
    <t>Lig. / Passageiros</t>
  </si>
  <si>
    <t>BA  Mégane</t>
  </si>
  <si>
    <t>175/65 R 14</t>
  </si>
  <si>
    <t>56-20-LO</t>
  </si>
  <si>
    <t>Jul</t>
  </si>
  <si>
    <t xml:space="preserve">L200 (K74TJENDFL6) </t>
  </si>
  <si>
    <t>MMBJNK740XD006241</t>
  </si>
  <si>
    <t>205/80 R 16</t>
  </si>
  <si>
    <t>33-55-MB</t>
  </si>
  <si>
    <t>MAN</t>
  </si>
  <si>
    <t>Out</t>
  </si>
  <si>
    <t>25.264 MVLC 2</t>
  </si>
  <si>
    <t>WMA440086Y039114</t>
  </si>
  <si>
    <t>295/80 R 22,5</t>
  </si>
  <si>
    <t>47-87-NC</t>
  </si>
  <si>
    <t>18.264 LC K001</t>
  </si>
  <si>
    <t>WMAL872444YO44414</t>
  </si>
  <si>
    <t>07-77-NO</t>
  </si>
  <si>
    <t>Hiace (H1)</t>
  </si>
  <si>
    <t>JT121LK1109010414</t>
  </si>
  <si>
    <t>13-19-NP</t>
  </si>
  <si>
    <t>B - CLIO</t>
  </si>
  <si>
    <t>VF1BB0E0F20443875</t>
  </si>
  <si>
    <t>165/65 R 14</t>
  </si>
  <si>
    <t>13-21-NP</t>
  </si>
  <si>
    <t>VF1BB0E0F20443876</t>
  </si>
  <si>
    <t>Tractor / Agrícola</t>
  </si>
  <si>
    <t>96-39-NS</t>
  </si>
  <si>
    <t>Dyna 250 (31BUE4) 6.0</t>
  </si>
  <si>
    <t>4104</t>
  </si>
  <si>
    <t>JT131BVE408003440</t>
  </si>
  <si>
    <t>7.00 R 16 (10)</t>
  </si>
  <si>
    <t>27-63-OB</t>
  </si>
  <si>
    <t>CABSTAR 110.35 L C/D 2</t>
  </si>
  <si>
    <t>VWADBFTL0X1108323</t>
  </si>
  <si>
    <t>33-41-OE</t>
  </si>
  <si>
    <t>Set</t>
  </si>
  <si>
    <t>Hilux (33LNE5)</t>
  </si>
  <si>
    <t>JT133LNE500032565</t>
  </si>
  <si>
    <t>195/ R 14 C</t>
  </si>
  <si>
    <t>33-32-OE</t>
  </si>
  <si>
    <t>JT133LNE500032593</t>
  </si>
  <si>
    <t>91-97-OI</t>
  </si>
  <si>
    <t>KC - Kangoo</t>
  </si>
  <si>
    <t>VF1K00DAF21187531</t>
  </si>
  <si>
    <t>165/70 R 14</t>
  </si>
  <si>
    <t>92-10-OI</t>
  </si>
  <si>
    <t>VF1K00DAF21236764</t>
  </si>
  <si>
    <t>84-59-RC</t>
  </si>
  <si>
    <t>Fev</t>
  </si>
  <si>
    <t>VF1K00NAF24037208</t>
  </si>
  <si>
    <t>62-22-SM</t>
  </si>
  <si>
    <t>VF1BA0D0525466244</t>
  </si>
  <si>
    <t>88-QT-62</t>
  </si>
  <si>
    <t>Ravo</t>
  </si>
  <si>
    <t>Varredoura</t>
  </si>
  <si>
    <t>5002 ST</t>
  </si>
  <si>
    <t>5.1683.0023.053</t>
  </si>
  <si>
    <t>250x15 - 16 PR</t>
  </si>
  <si>
    <t>58-80-RA</t>
  </si>
  <si>
    <t>Jan</t>
  </si>
  <si>
    <t>HC 340 26 6X4</t>
  </si>
  <si>
    <t>VF633DXB000101270</t>
  </si>
  <si>
    <t>53-QV-09</t>
  </si>
  <si>
    <t>Mini pá Carregadora</t>
  </si>
  <si>
    <t>90 XT UL</t>
  </si>
  <si>
    <t>JAF0274255</t>
  </si>
  <si>
    <t>12x16.5 NHS</t>
  </si>
  <si>
    <t>82-55-RF</t>
  </si>
  <si>
    <t>Scania</t>
  </si>
  <si>
    <t>P 94GB4x2 Z</t>
  </si>
  <si>
    <t>VLUP4X20009060358</t>
  </si>
  <si>
    <t>60-48-SP</t>
  </si>
  <si>
    <t>Pesado / Passageiros</t>
  </si>
  <si>
    <t>10.225 FOCL</t>
  </si>
  <si>
    <t>WMAL53ZZZ2Y090769</t>
  </si>
  <si>
    <t>235/75 R 17,5</t>
  </si>
  <si>
    <t>52-33-SR</t>
  </si>
  <si>
    <t>VF1BB05CF25813542</t>
  </si>
  <si>
    <t>67-35-SR</t>
  </si>
  <si>
    <t>Hilux (33LNGS)</t>
  </si>
  <si>
    <t>JTFDP696900036526</t>
  </si>
  <si>
    <t>245/70 R 16</t>
  </si>
  <si>
    <t>67-40-SR</t>
  </si>
  <si>
    <t>JTFDP626700037118</t>
  </si>
  <si>
    <t>205/ R 16</t>
  </si>
  <si>
    <t>87-25-SS</t>
  </si>
  <si>
    <t>VF1KC0VGF25983197</t>
  </si>
  <si>
    <t>13-01-TB</t>
  </si>
  <si>
    <t>Volvo</t>
  </si>
  <si>
    <t>FM7-52(6X2)</t>
  </si>
  <si>
    <t>YV2J4DEC828307917</t>
  </si>
  <si>
    <t>53-QV-11</t>
  </si>
  <si>
    <t>JCB</t>
  </si>
  <si>
    <t>JCB 190</t>
  </si>
  <si>
    <t>190/0888118</t>
  </si>
  <si>
    <t>64-11-TA</t>
  </si>
  <si>
    <t>P94GB4X2</t>
  </si>
  <si>
    <t>YS2P4X20001276691</t>
  </si>
  <si>
    <t>59-40-TX</t>
  </si>
  <si>
    <t>IVECO</t>
  </si>
  <si>
    <t>Lig./Esp. Limp. Urbana</t>
  </si>
  <si>
    <t>35S11V B E3</t>
  </si>
  <si>
    <t>ZCFC357100D188784</t>
  </si>
  <si>
    <t>225/70 R 15</t>
  </si>
  <si>
    <t>23-37-UO</t>
  </si>
  <si>
    <t>VF1KC0FEF28160978</t>
  </si>
  <si>
    <t>23-38-UO</t>
  </si>
  <si>
    <t>VF1K0FEF28160982</t>
  </si>
  <si>
    <t>86-94-VO</t>
  </si>
  <si>
    <t>Megane 2 5P</t>
  </si>
  <si>
    <t>VF1BM0B0H29623289</t>
  </si>
  <si>
    <t>195/65 R 15</t>
  </si>
  <si>
    <t>06-28-VS</t>
  </si>
  <si>
    <t>VF1KC0WEF29900897</t>
  </si>
  <si>
    <t>06-63-VS</t>
  </si>
  <si>
    <t>VF1KC0WEF29900895</t>
  </si>
  <si>
    <t>07-37-VS</t>
  </si>
  <si>
    <t>VF1880FCF29608259</t>
  </si>
  <si>
    <t>07-50-VS</t>
  </si>
  <si>
    <t>VF1880FCF29608261</t>
  </si>
  <si>
    <t>07-51-VS</t>
  </si>
  <si>
    <t>VF1880FCF29608260</t>
  </si>
  <si>
    <t>75-28-VT</t>
  </si>
  <si>
    <t>Master CB C L1H1P1 1,9 80</t>
  </si>
  <si>
    <t>VF1JDAKD529831584</t>
  </si>
  <si>
    <t>195/65 R 16</t>
  </si>
  <si>
    <t>70-89-VX</t>
  </si>
  <si>
    <t>VF1JDAKD529831561</t>
  </si>
  <si>
    <t>73-64-VT</t>
  </si>
  <si>
    <t>Master BU G L3H2P3 2,5 12</t>
  </si>
  <si>
    <t>VF1NDDUL629831596</t>
  </si>
  <si>
    <t>225/65 R 16</t>
  </si>
  <si>
    <t>48-OH-06</t>
  </si>
  <si>
    <t>Caterpillar</t>
  </si>
  <si>
    <t>442D EXAM</t>
  </si>
  <si>
    <t>TX913000031040422</t>
  </si>
  <si>
    <t>18.4-26</t>
  </si>
  <si>
    <t>68-03-VT</t>
  </si>
  <si>
    <t>New Holland</t>
  </si>
  <si>
    <t>TD 95 D</t>
  </si>
  <si>
    <t>HFDO11200</t>
  </si>
  <si>
    <t>380/70 R 24</t>
  </si>
  <si>
    <t>480/70R34</t>
  </si>
  <si>
    <t>63-78-XB</t>
  </si>
  <si>
    <t>L200 4X2 C/D</t>
  </si>
  <si>
    <t>MMBJNK6404D000202</t>
  </si>
  <si>
    <t>63-79-XB</t>
  </si>
  <si>
    <t>L200 4X4 C/D</t>
  </si>
  <si>
    <t>MMBJNK7404D029811</t>
  </si>
  <si>
    <t>255/70 R 16 LT</t>
  </si>
  <si>
    <t>63-83-XB</t>
  </si>
  <si>
    <t>MMBJNK6404D000201</t>
  </si>
  <si>
    <t>63-85-XB</t>
  </si>
  <si>
    <t>MMBJNK7404D029374</t>
  </si>
  <si>
    <t>63-87-XB</t>
  </si>
  <si>
    <t>MMBJNK7404D029242</t>
  </si>
  <si>
    <t>63-92-XB</t>
  </si>
  <si>
    <t>MMBJNK7404D029820</t>
  </si>
  <si>
    <t>31-76-XD</t>
  </si>
  <si>
    <t>Ford</t>
  </si>
  <si>
    <t>Transit 350 E</t>
  </si>
  <si>
    <t>WF0CXXTTFC4887629</t>
  </si>
  <si>
    <t>175/75 R 16</t>
  </si>
  <si>
    <t>70-96-ZD</t>
  </si>
  <si>
    <t>Kangoo V. P.</t>
  </si>
  <si>
    <t>VF1KCEDEF32734762</t>
  </si>
  <si>
    <t>70-98-ZD</t>
  </si>
  <si>
    <t>VF1CEDEF32734761</t>
  </si>
  <si>
    <t>71-04-ZD</t>
  </si>
  <si>
    <t>VF1CEDEF32734764</t>
  </si>
  <si>
    <t>90-46-ZE</t>
  </si>
  <si>
    <t>Fiesta 1,25 Ambiente 5P</t>
  </si>
  <si>
    <t>WF0HXXGAJH4Y16034</t>
  </si>
  <si>
    <t>90-47-ZE</t>
  </si>
  <si>
    <t>WF0HXXGAJH4Y16030</t>
  </si>
  <si>
    <t>90-48-ZE</t>
  </si>
  <si>
    <t>WF0HXXGAJH4Y16033</t>
  </si>
  <si>
    <t>90-49-ZE</t>
  </si>
  <si>
    <t>WF0HXXGAJH4Y16037</t>
  </si>
  <si>
    <t>10-14-ZF</t>
  </si>
  <si>
    <t>35C13D D E3</t>
  </si>
  <si>
    <t>ZCFC3591005509104</t>
  </si>
  <si>
    <t>195/75 R 16</t>
  </si>
  <si>
    <t>10-15-ZF</t>
  </si>
  <si>
    <t>ZCFC3591005514594</t>
  </si>
  <si>
    <t>56-85-ZC</t>
  </si>
  <si>
    <t>Pick-up c.dup 4x2 cx.met</t>
  </si>
  <si>
    <t>JN1CPGD22U07611140</t>
  </si>
  <si>
    <t>195/ R 15 C</t>
  </si>
  <si>
    <t>56-86-ZC</t>
  </si>
  <si>
    <t>Pick-up c.dup 4x4 cx.met</t>
  </si>
  <si>
    <t>JN1CPUD00U0811297</t>
  </si>
  <si>
    <t>265/70 R 16 LT</t>
  </si>
  <si>
    <t>70-72-ZG</t>
  </si>
  <si>
    <t>Massey Ferguson</t>
  </si>
  <si>
    <t>MF 5455-4RM CAB</t>
  </si>
  <si>
    <t>D24222AF411AN335020</t>
  </si>
  <si>
    <t>14.9 R 24 ou 380/85 R 24</t>
  </si>
  <si>
    <t>18.4 R 34</t>
  </si>
  <si>
    <t>34-13-ZO</t>
  </si>
  <si>
    <t>Lig. / Esp. Oficina</t>
  </si>
  <si>
    <t>35C13V</t>
  </si>
  <si>
    <t>ZCFC359100D264749</t>
  </si>
  <si>
    <t>80-54-ZR</t>
  </si>
  <si>
    <t>29C12C</t>
  </si>
  <si>
    <t>ZCFC2980005506039</t>
  </si>
  <si>
    <t>215/70 R 15</t>
  </si>
  <si>
    <t>80-56-ZR</t>
  </si>
  <si>
    <t>ZCFC2980005514016</t>
  </si>
  <si>
    <t>74-44-ZS</t>
  </si>
  <si>
    <t>ZCFC2980005532053</t>
  </si>
  <si>
    <t>74-45-ZS</t>
  </si>
  <si>
    <t>ZCFC2980005532466</t>
  </si>
  <si>
    <t>99-39-ZU</t>
  </si>
  <si>
    <t>Mai</t>
  </si>
  <si>
    <t>ZCFC2980005540757</t>
  </si>
  <si>
    <t>61-AJ-85</t>
  </si>
  <si>
    <t>FM9 - 52 (6x2)</t>
  </si>
  <si>
    <t>YV2JHN0C25A604838</t>
  </si>
  <si>
    <t>37-AV-61</t>
  </si>
  <si>
    <t>Ranger Cab. Dupla 2,5TD</t>
  </si>
  <si>
    <t>WF0LMFE405W461781</t>
  </si>
  <si>
    <t>235/75 R 15</t>
  </si>
  <si>
    <t>84-AV-53</t>
  </si>
  <si>
    <t>WF0CXXTTFC5K28116</t>
  </si>
  <si>
    <t>84-AV-55</t>
  </si>
  <si>
    <t>WF0CXXTTFC5K28119</t>
  </si>
  <si>
    <t>25-AZ-25</t>
  </si>
  <si>
    <t>WF0CXXTTFC5D32515</t>
  </si>
  <si>
    <t>25-AZ-28</t>
  </si>
  <si>
    <t>WF0CXXTTFC5D35196</t>
  </si>
  <si>
    <t>25-AZ-29</t>
  </si>
  <si>
    <t>WF0CXXTTFC5D35189</t>
  </si>
  <si>
    <t>40-BA-20</t>
  </si>
  <si>
    <t>WF0CXXTTFC5D35191</t>
  </si>
  <si>
    <t>40-BA-21</t>
  </si>
  <si>
    <t>WF0CXXTTFC5D34678</t>
  </si>
  <si>
    <t>46-BF-25</t>
  </si>
  <si>
    <t>WF0HXXWPJH6L25159</t>
  </si>
  <si>
    <t>46-BF-26</t>
  </si>
  <si>
    <t>WF0HXXWPJH6L25146</t>
  </si>
  <si>
    <t>13-BG-09</t>
  </si>
  <si>
    <t>Opel</t>
  </si>
  <si>
    <t>Tour 1,3 CDTI</t>
  </si>
  <si>
    <t>WOLOXCF0663039299</t>
  </si>
  <si>
    <t>185/60 R 15</t>
  </si>
  <si>
    <t>11-BH-80</t>
  </si>
  <si>
    <t>WOLOXCF0663039283</t>
  </si>
  <si>
    <t>11-BH-84</t>
  </si>
  <si>
    <t>WOLOXCF0663039438</t>
  </si>
  <si>
    <t>11-BH-87</t>
  </si>
  <si>
    <t>WOLOXCF0663040337</t>
  </si>
  <si>
    <t>27-CC-29</t>
  </si>
  <si>
    <t>Primastar</t>
  </si>
  <si>
    <t>VSKJ4ACA6UY590317</t>
  </si>
  <si>
    <t>90-FT-07</t>
  </si>
  <si>
    <t>TYBFB83BE4DU18390</t>
  </si>
  <si>
    <t>58-HT-58</t>
  </si>
  <si>
    <t>FM300(4x2) R</t>
  </si>
  <si>
    <t>YV2JLOA18B529748</t>
  </si>
  <si>
    <t>04-IB-63</t>
  </si>
  <si>
    <t>B12B</t>
  </si>
  <si>
    <t>YV3R8L2259A132101</t>
  </si>
  <si>
    <t>37-IC-30</t>
  </si>
  <si>
    <t>35C15</t>
  </si>
  <si>
    <t>ZCFC35A800D409299</t>
  </si>
  <si>
    <t>55-IE-61</t>
  </si>
  <si>
    <t>Clio 3</t>
  </si>
  <si>
    <t>VF1BR160H42026810</t>
  </si>
  <si>
    <t>55-IE-65</t>
  </si>
  <si>
    <t>VF1BR160H41950715</t>
  </si>
  <si>
    <t>77-IE-45</t>
  </si>
  <si>
    <t>VF1BR160H41950714</t>
  </si>
  <si>
    <t>96-IJ-74</t>
  </si>
  <si>
    <t>Kangoo2 V. P.</t>
  </si>
  <si>
    <t>VF1CW0VB542314617</t>
  </si>
  <si>
    <t>96-IJ-78</t>
  </si>
  <si>
    <t>VF1CW0VB542314616</t>
  </si>
  <si>
    <t>96-IJ-79</t>
  </si>
  <si>
    <t>VF1CW0VB542314618</t>
  </si>
  <si>
    <t>19-IL-92</t>
  </si>
  <si>
    <t>FMD11 42 R AIR</t>
  </si>
  <si>
    <t>YV2J1D1A49A691160</t>
  </si>
  <si>
    <t>78-GJ-48</t>
  </si>
  <si>
    <t>Volkswagen</t>
  </si>
  <si>
    <t>Sharan</t>
  </si>
  <si>
    <t>VWZZZ7M29V006344</t>
  </si>
  <si>
    <t>225/45 R 17</t>
  </si>
  <si>
    <t>48-MR-98</t>
  </si>
  <si>
    <t>Citroen</t>
  </si>
  <si>
    <t>C 4</t>
  </si>
  <si>
    <t>VF7NC9HP0BY574152</t>
  </si>
  <si>
    <t>205/55 R 16</t>
  </si>
  <si>
    <t>47-PC-11</t>
  </si>
  <si>
    <t>Hidromek</t>
  </si>
  <si>
    <t>HMK 102 B</t>
  </si>
  <si>
    <t>HMK102BTV35A70104</t>
  </si>
  <si>
    <t>16.0/70-20</t>
  </si>
  <si>
    <t>53-QV-76</t>
  </si>
  <si>
    <t>Lig/Passageiros</t>
  </si>
  <si>
    <t>WDF44770513110044</t>
  </si>
  <si>
    <t>35-NJ-90</t>
  </si>
  <si>
    <t>WVWZZZ7NZDV022817</t>
  </si>
  <si>
    <t>225/50 R 17</t>
  </si>
  <si>
    <t>44-SU-48</t>
  </si>
  <si>
    <t>YV3XZ22D1HB816186</t>
  </si>
  <si>
    <t>SE-9897</t>
  </si>
  <si>
    <t>Reboque</t>
  </si>
  <si>
    <t>VV1S2PENUGN175495</t>
  </si>
  <si>
    <t>10-TL-12</t>
  </si>
  <si>
    <t>SR210 HFCP</t>
  </si>
  <si>
    <t>JAFSR210CFM400104</t>
  </si>
  <si>
    <t>12.16.5 NHS</t>
  </si>
  <si>
    <t>26-TU-57</t>
  </si>
  <si>
    <t>Lig. C. / Passageiros</t>
  </si>
  <si>
    <t>Kangoo2 VU</t>
  </si>
  <si>
    <t>VF1FW50J156432870</t>
  </si>
  <si>
    <t>69-UD-65</t>
  </si>
  <si>
    <t>jan</t>
  </si>
  <si>
    <t>B8R</t>
  </si>
  <si>
    <t>YV3T2U820JA188830</t>
  </si>
  <si>
    <t>86-UD-83</t>
  </si>
  <si>
    <t>B11R</t>
  </si>
  <si>
    <t>YV3T7U520JA187585</t>
  </si>
  <si>
    <t>44-VE-11</t>
  </si>
  <si>
    <t>FEB3C - FE 4x2 Rigido</t>
  </si>
  <si>
    <t>YV2V001A8JZ119074</t>
  </si>
  <si>
    <t>97-XV-32</t>
  </si>
  <si>
    <t>Dulevo</t>
  </si>
  <si>
    <t>jul</t>
  </si>
  <si>
    <t>850 DK</t>
  </si>
  <si>
    <t>ZA9850DK00KC38084</t>
  </si>
  <si>
    <t>60-ZF-81</t>
  </si>
  <si>
    <t>set</t>
  </si>
  <si>
    <t>Daily 50C18 VV/P</t>
  </si>
  <si>
    <t>ZCFC250D0405311546</t>
  </si>
  <si>
    <t>60-ZF-83</t>
  </si>
  <si>
    <t>ZCFC250DX05312636</t>
  </si>
  <si>
    <t>60-ZF-85</t>
  </si>
  <si>
    <t>ZCFC250D905312871</t>
  </si>
  <si>
    <t>AC-26-MX</t>
  </si>
  <si>
    <t>ago</t>
  </si>
  <si>
    <t>ZA9850DK00LC38183</t>
  </si>
  <si>
    <t>AC-65-TO</t>
  </si>
  <si>
    <t>Transporter KBL</t>
  </si>
  <si>
    <t>WV2ZZZ7HZKH143291</t>
  </si>
  <si>
    <t>205/65 R 16</t>
  </si>
  <si>
    <t>AC-70-TO</t>
  </si>
  <si>
    <t>WV2ZZZ7HZKH184285</t>
  </si>
  <si>
    <t>AD-95-HI</t>
  </si>
  <si>
    <t>out</t>
  </si>
  <si>
    <t>Prius</t>
  </si>
  <si>
    <t>JTDKA3FP303138898</t>
  </si>
  <si>
    <t>AD-36-RS</t>
  </si>
  <si>
    <t>nov</t>
  </si>
  <si>
    <t>ZOE</t>
  </si>
  <si>
    <t>VF1AG000964698463</t>
  </si>
  <si>
    <t>185/65 R 15</t>
  </si>
  <si>
    <t>AD-61-RS</t>
  </si>
  <si>
    <t>VF1AG000X64698567</t>
  </si>
  <si>
    <t>AA-93-TF</t>
  </si>
  <si>
    <t>ISUZU</t>
  </si>
  <si>
    <t>D MAX 1.9</t>
  </si>
  <si>
    <t>MPATFR87JKT001392</t>
  </si>
  <si>
    <t>AA-94-TF</t>
  </si>
  <si>
    <t>MPATFR87JKT001390</t>
  </si>
  <si>
    <t>AA-96-TF</t>
  </si>
  <si>
    <t>MPATFR87JKT001391</t>
  </si>
  <si>
    <t>AH-37-AC</t>
  </si>
  <si>
    <t>Peugeot</t>
  </si>
  <si>
    <t>maio</t>
  </si>
  <si>
    <t>Especial</t>
  </si>
  <si>
    <t>BOXER 435 Premium</t>
  </si>
  <si>
    <t>VF3YDCNFC12R61283</t>
  </si>
  <si>
    <t>215/75 R 16</t>
  </si>
  <si>
    <t>AI-80-QT</t>
  </si>
  <si>
    <t>AI-05-QV</t>
  </si>
  <si>
    <t>Vito pro Longo 111/34</t>
  </si>
  <si>
    <t>Canter TD</t>
  </si>
  <si>
    <t>lig</t>
  </si>
  <si>
    <t>Lig. / Especial Médica</t>
  </si>
  <si>
    <t>Passageiros</t>
  </si>
  <si>
    <t>Mercadorias, Mistos e Especiais</t>
  </si>
  <si>
    <t>Medidas de pneus</t>
  </si>
  <si>
    <t>11.2/10-28 (08)</t>
  </si>
  <si>
    <t>14.9 R 24</t>
  </si>
  <si>
    <t>10.5 - 20</t>
  </si>
  <si>
    <t>12 - 16.5 NHS</t>
  </si>
  <si>
    <t>13.6/13 - 38 (08)</t>
  </si>
  <si>
    <t>16.9 - 28</t>
  </si>
  <si>
    <t>18.4 - 26</t>
  </si>
  <si>
    <t>250-15  16 PR</t>
  </si>
  <si>
    <t>400/60 - 15.5</t>
  </si>
  <si>
    <t>480/70 R 34</t>
  </si>
  <si>
    <t>6.00 - 9 NHS</t>
  </si>
  <si>
    <t>18.4 - 30</t>
  </si>
  <si>
    <t>AL-70-JB</t>
  </si>
  <si>
    <t>Transit</t>
  </si>
  <si>
    <t>WF01XXTTG1MM49321</t>
  </si>
  <si>
    <t>215/65 R 16</t>
  </si>
  <si>
    <t>AL-72-JB</t>
  </si>
  <si>
    <t>AL-77-JB</t>
  </si>
  <si>
    <t>WF01XXTTG1MM57629</t>
  </si>
  <si>
    <t>AL-80-JB</t>
  </si>
  <si>
    <t>WF01XXTTG1MM49331</t>
  </si>
  <si>
    <t>AL-85-JB</t>
  </si>
  <si>
    <t>WF01XXTTG1MM49340</t>
  </si>
  <si>
    <t>Alinhar Direção - passageiros (*)</t>
  </si>
  <si>
    <t>Alinhar Direção - mercadorias (*)</t>
  </si>
  <si>
    <t>Reparar furo / substituir valvula</t>
  </si>
  <si>
    <t>Reparar pneu (aplicação de manchon)</t>
  </si>
  <si>
    <t>Reparação de Jante - Aluminio</t>
  </si>
  <si>
    <t>(*)</t>
  </si>
  <si>
    <r>
      <rPr>
        <b/>
        <sz val="10"/>
        <rFont val="Book Antiqua"/>
        <family val="1"/>
      </rPr>
      <t>Alinhar direção:</t>
    </r>
    <r>
      <rPr>
        <sz val="10"/>
        <rFont val="Book Antiqua"/>
        <family val="1"/>
      </rPr>
      <t xml:space="preserve"> (ajuste da geometria do eixo) operação que consiste em controlar e ajustar o alinhamento das quatro rodas do veículo graças aos dados do fabricante. O ajuste adequado permite, garantir a manutenção adequada do veículo - limitar o desgaste dos pneus - reduzir o consumo de combustível. Este serviço inclui o controle do âgulo (sopé), do avanço e do paralelismo das rodas.</t>
    </r>
  </si>
  <si>
    <t>Rotação de Pneu/Roda (2 frente x 2 tras)</t>
  </si>
  <si>
    <t>Acrescento de Valvula</t>
  </si>
  <si>
    <t>Calibrar rodas (por cada par)</t>
  </si>
  <si>
    <t>Alinhar Direção - mercadorias/especiais (*)</t>
  </si>
  <si>
    <t>Montar/desmontar pneu (da CMP) na jante e no equipamento</t>
  </si>
  <si>
    <t>Assistência veículos e máquinas em local não mencionado no contrato (€/Km)</t>
  </si>
  <si>
    <t>(**)</t>
  </si>
  <si>
    <r>
      <rPr>
        <b/>
        <sz val="10"/>
        <rFont val="Book Antiqua"/>
        <family val="1"/>
      </rPr>
      <t xml:space="preserve">Roatação cruzada [X] </t>
    </r>
    <r>
      <rPr>
        <sz val="10"/>
        <rFont val="Book Antiqua"/>
        <family val="1"/>
      </rPr>
      <t>- iclui montagem e desmontagem dos pneus nas jantes.</t>
    </r>
  </si>
  <si>
    <t>Cinta</t>
  </si>
  <si>
    <t>Máquinas</t>
  </si>
  <si>
    <t>Mercadorias e especiais</t>
  </si>
  <si>
    <t>Perno de Roda + Porca (usado)</t>
  </si>
  <si>
    <t>Perno de Roda + Porca (novo)</t>
  </si>
  <si>
    <t>Jante aço 22,5</t>
  </si>
  <si>
    <t>Jante Aço 14</t>
  </si>
  <si>
    <t>Jante Aço 15</t>
  </si>
  <si>
    <t>Jante Aço 16</t>
  </si>
  <si>
    <t>QTD estimada</t>
  </si>
  <si>
    <t>Pneus para Veiculos Pesados e Máquinas (frente)</t>
  </si>
  <si>
    <t>Pneus para Veiculos Pesados e Máquinas (trazeira)</t>
  </si>
  <si>
    <t>Pneus para Veiculos Ligeiros</t>
  </si>
  <si>
    <t>Outras peças</t>
  </si>
  <si>
    <t>Descrição dos Serviços</t>
  </si>
  <si>
    <t>Reparação de Jante - Ferro/aço</t>
  </si>
  <si>
    <t>Taxa de saida de assistencia (valor fixo)</t>
  </si>
  <si>
    <t>estimada</t>
  </si>
  <si>
    <t>unitário</t>
  </si>
  <si>
    <t>Valor da Proposta</t>
  </si>
  <si>
    <t>total</t>
  </si>
  <si>
    <t xml:space="preserve">QTD </t>
  </si>
  <si>
    <t>Câmaras de Ar (Máquinas)</t>
  </si>
  <si>
    <t xml:space="preserve">QTD (trz) </t>
  </si>
  <si>
    <t xml:space="preserve">QTD (frt) </t>
  </si>
  <si>
    <t xml:space="preserve">Rotação de Pneu/Roda - Simples (2 esq. x 2 dir.) </t>
  </si>
  <si>
    <t>Rotação de Pneu/Roda - Cruzada [X] - 2º e 3º Eixo (**)</t>
  </si>
  <si>
    <t>CIL.</t>
  </si>
  <si>
    <t>14.9R24 ou 380/85R24</t>
  </si>
  <si>
    <t>Preço da Proposta</t>
  </si>
  <si>
    <t>Valor do Anexo 4</t>
  </si>
  <si>
    <t>Valor do Anexo 5</t>
  </si>
  <si>
    <t>Valor do Anexo 6</t>
  </si>
  <si>
    <t>Valor do Anexo 7</t>
  </si>
  <si>
    <t>Valor do Anexo 8</t>
  </si>
  <si>
    <t>Total do Anexo 9</t>
  </si>
  <si>
    <t>Veiculos Pesados e Máquinas - Peças e Serviços Conexos</t>
  </si>
  <si>
    <t>Veiculos Ligeiros - Peças e Serviços Conexos</t>
  </si>
  <si>
    <t>Valor Serviços</t>
  </si>
  <si>
    <t>Valor Peças</t>
  </si>
  <si>
    <t>Preço unitário</t>
  </si>
  <si>
    <t>base</t>
  </si>
  <si>
    <t>Preço unitário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</si>
</sst>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2"/>
      <name val="Arial"/>
      <family val="2"/>
    </font>
    <font>
      <sz val="12"/>
      <name val="Arial"/>
      <family val="2"/>
    </font>
    <font>
      <sz val="10"/>
      <name val="Book Antiqua"/>
      <family val="1"/>
    </font>
    <font>
      <i/>
      <sz val="10"/>
      <color indexed="32"/>
      <name val="Book Antiqua"/>
      <family val="1"/>
    </font>
    <font>
      <sz val="9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</font>
    <font>
      <b/>
      <sz val="10"/>
      <name val="Book Antiqua"/>
      <family val="1"/>
    </font>
    <font>
      <b/>
      <i/>
      <sz val="10"/>
      <color indexed="32"/>
      <name val="Book Antiqua"/>
      <family val="1"/>
    </font>
    <font>
      <i/>
      <sz val="10"/>
      <color indexed="32"/>
      <name val="Tahoma"/>
      <family val="2"/>
    </font>
    <font>
      <i/>
      <sz val="9"/>
      <color indexed="3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0"/>
      <color rgb="FFFF000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116">
    <xf numFmtId="0" fontId="0" fillId="0" borderId="0" xfId="0"/>
    <xf numFmtId="0" fontId="2" fillId="0" borderId="0" xfId="0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/>
    </xf>
    <xf numFmtId="0" fontId="2" fillId="0" borderId="0" xfId="4" applyFont="1" applyFill="1" applyAlignment="1">
      <alignment horizontal="center" vertical="center"/>
    </xf>
    <xf numFmtId="49" fontId="2" fillId="0" borderId="1" xfId="4" applyNumberFormat="1" applyFont="1" applyFill="1" applyBorder="1" applyAlignment="1">
      <alignment horizontal="left" vertical="center"/>
    </xf>
    <xf numFmtId="1" fontId="2" fillId="0" borderId="1" xfId="4" quotePrefix="1" applyNumberFormat="1" applyFont="1" applyFill="1" applyBorder="1" applyAlignment="1">
      <alignment horizontal="left" vertical="center"/>
    </xf>
    <xf numFmtId="0" fontId="2" fillId="0" borderId="0" xfId="4" applyFont="1" applyFill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top"/>
    </xf>
    <xf numFmtId="0" fontId="2" fillId="0" borderId="0" xfId="4" applyFont="1" applyFill="1" applyAlignment="1">
      <alignment horizontal="left" vertical="center" wrapText="1"/>
    </xf>
    <xf numFmtId="0" fontId="2" fillId="0" borderId="0" xfId="4" applyFont="1" applyFill="1" applyBorder="1" applyAlignment="1" applyProtection="1">
      <alignment horizontal="right" vertical="center"/>
      <protection locked="0"/>
    </xf>
    <xf numFmtId="0" fontId="2" fillId="0" borderId="7" xfId="4" applyFont="1" applyFill="1" applyBorder="1" applyAlignment="1">
      <alignment horizontal="left" vertical="center"/>
    </xf>
    <xf numFmtId="0" fontId="2" fillId="0" borderId="0" xfId="4" applyFont="1" applyFill="1" applyAlignment="1">
      <alignment horizontal="left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left" vertical="center" wrapText="1"/>
    </xf>
    <xf numFmtId="44" fontId="2" fillId="0" borderId="1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vertical="center"/>
    </xf>
    <xf numFmtId="44" fontId="3" fillId="2" borderId="4" xfId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left" vertical="center"/>
    </xf>
    <xf numFmtId="44" fontId="2" fillId="0" borderId="1" xfId="1" quotePrefix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3" xfId="0" quotePrefix="1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/>
    <xf numFmtId="49" fontId="12" fillId="0" borderId="3" xfId="0" applyNumberFormat="1" applyFont="1" applyFill="1" applyBorder="1" applyAlignment="1">
      <alignment horizontal="center" vertical="center"/>
    </xf>
    <xf numFmtId="49" fontId="12" fillId="0" borderId="3" xfId="0" quotePrefix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horizontal="center" vertical="center"/>
    </xf>
    <xf numFmtId="44" fontId="2" fillId="0" borderId="0" xfId="4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4" applyNumberFormat="1" applyFont="1" applyFill="1" applyBorder="1" applyAlignment="1">
      <alignment horizontal="center" vertical="center"/>
    </xf>
    <xf numFmtId="1" fontId="2" fillId="0" borderId="2" xfId="4" quotePrefix="1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9" fillId="4" borderId="1" xfId="4" applyFont="1" applyFill="1" applyBorder="1" applyAlignment="1">
      <alignment horizontal="center" vertical="center" wrapText="1"/>
    </xf>
  </cellXfs>
  <cellStyles count="5">
    <cellStyle name="Moeda" xfId="1" builtinId="4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zoomScale="130" zoomScaleNormal="130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J78" sqref="J78"/>
    </sheetView>
  </sheetViews>
  <sheetFormatPr defaultColWidth="8.77734375" defaultRowHeight="18.600000000000001" customHeight="1" x14ac:dyDescent="0.2"/>
  <cols>
    <col min="1" max="1" width="3.109375" style="1" customWidth="1"/>
    <col min="2" max="2" width="9.44140625" style="1" customWidth="1"/>
    <col min="3" max="3" width="11.44140625" style="1" customWidth="1"/>
    <col min="4" max="5" width="4.44140625" style="1" customWidth="1"/>
    <col min="6" max="6" width="18.6640625" style="1" bestFit="1" customWidth="1"/>
    <col min="7" max="7" width="18.88671875" style="1" bestFit="1" customWidth="1"/>
    <col min="8" max="8" width="7.77734375" style="1" bestFit="1" customWidth="1"/>
    <col min="9" max="9" width="18.44140625" style="1" bestFit="1" customWidth="1"/>
    <col min="10" max="10" width="20.44140625" style="1" bestFit="1" customWidth="1"/>
    <col min="11" max="11" width="19.88671875" style="1" bestFit="1" customWidth="1"/>
    <col min="13" max="16384" width="8.77734375" style="1"/>
  </cols>
  <sheetData>
    <row r="1" spans="1:12" s="3" customFormat="1" ht="18.600000000000001" customHeight="1" thickBot="1" x14ac:dyDescent="0.25">
      <c r="A1" s="73" t="s">
        <v>0</v>
      </c>
      <c r="B1" s="74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539</v>
      </c>
      <c r="I1" s="75" t="s">
        <v>7</v>
      </c>
      <c r="J1" s="75" t="s">
        <v>8</v>
      </c>
      <c r="K1" s="76" t="s">
        <v>9</v>
      </c>
    </row>
    <row r="2" spans="1:12" ht="18.600000000000001" customHeight="1" x14ac:dyDescent="0.2">
      <c r="A2" s="66">
        <v>11</v>
      </c>
      <c r="B2" s="66" t="s">
        <v>11</v>
      </c>
      <c r="C2" s="66"/>
      <c r="D2" s="66"/>
      <c r="E2" s="66"/>
      <c r="F2" s="66"/>
      <c r="G2" s="66"/>
      <c r="H2" s="66"/>
      <c r="I2" s="66"/>
      <c r="J2" s="72" t="s">
        <v>12</v>
      </c>
      <c r="K2" s="66"/>
      <c r="L2" s="1"/>
    </row>
    <row r="3" spans="1:12" ht="18.600000000000001" customHeight="1" x14ac:dyDescent="0.2">
      <c r="A3" s="63">
        <v>19</v>
      </c>
      <c r="B3" s="63" t="s">
        <v>16</v>
      </c>
      <c r="C3" s="63" t="s">
        <v>17</v>
      </c>
      <c r="D3" s="63">
        <v>1999</v>
      </c>
      <c r="E3" s="63" t="s">
        <v>18</v>
      </c>
      <c r="F3" s="63" t="s">
        <v>14</v>
      </c>
      <c r="G3" s="63" t="s">
        <v>19</v>
      </c>
      <c r="H3" s="64"/>
      <c r="I3" s="64"/>
      <c r="J3" s="65" t="s">
        <v>15</v>
      </c>
      <c r="K3" s="64" t="s">
        <v>20</v>
      </c>
      <c r="L3" s="1"/>
    </row>
    <row r="4" spans="1:12" ht="18.600000000000001" customHeight="1" x14ac:dyDescent="0.2">
      <c r="A4" s="63">
        <v>66</v>
      </c>
      <c r="B4" s="63" t="s">
        <v>21</v>
      </c>
      <c r="C4" s="63" t="s">
        <v>22</v>
      </c>
      <c r="D4" s="63">
        <v>1988</v>
      </c>
      <c r="E4" s="63" t="s">
        <v>18</v>
      </c>
      <c r="F4" s="63" t="s">
        <v>23</v>
      </c>
      <c r="G4" s="63" t="s">
        <v>24</v>
      </c>
      <c r="H4" s="63">
        <v>8821</v>
      </c>
      <c r="I4" s="63" t="s">
        <v>25</v>
      </c>
      <c r="J4" s="63" t="s">
        <v>26</v>
      </c>
      <c r="K4" s="63" t="s">
        <v>26</v>
      </c>
      <c r="L4" s="1"/>
    </row>
    <row r="5" spans="1:12" ht="18.600000000000001" customHeight="1" x14ac:dyDescent="0.2">
      <c r="A5" s="63">
        <v>89</v>
      </c>
      <c r="B5" s="63" t="s">
        <v>29</v>
      </c>
      <c r="C5" s="63" t="s">
        <v>30</v>
      </c>
      <c r="D5" s="63">
        <v>1992</v>
      </c>
      <c r="E5" s="63" t="s">
        <v>13</v>
      </c>
      <c r="F5" s="63" t="s">
        <v>31</v>
      </c>
      <c r="G5" s="63" t="s">
        <v>32</v>
      </c>
      <c r="H5" s="63">
        <v>2446</v>
      </c>
      <c r="I5" s="63" t="s">
        <v>33</v>
      </c>
      <c r="J5" s="63" t="s">
        <v>34</v>
      </c>
      <c r="K5" s="63" t="s">
        <v>34</v>
      </c>
      <c r="L5" s="1"/>
    </row>
    <row r="6" spans="1:12" ht="18.600000000000001" customHeight="1" x14ac:dyDescent="0.2">
      <c r="A6" s="63">
        <v>90</v>
      </c>
      <c r="B6" s="63" t="s">
        <v>35</v>
      </c>
      <c r="C6" s="63" t="s">
        <v>30</v>
      </c>
      <c r="D6" s="63">
        <v>1992</v>
      </c>
      <c r="E6" s="63" t="s">
        <v>13</v>
      </c>
      <c r="F6" s="63" t="s">
        <v>31</v>
      </c>
      <c r="G6" s="63" t="s">
        <v>32</v>
      </c>
      <c r="H6" s="63">
        <v>2446</v>
      </c>
      <c r="I6" s="63" t="s">
        <v>36</v>
      </c>
      <c r="J6" s="63" t="s">
        <v>34</v>
      </c>
      <c r="K6" s="63" t="s">
        <v>34</v>
      </c>
      <c r="L6" s="1"/>
    </row>
    <row r="7" spans="1:12" ht="18.600000000000001" customHeight="1" x14ac:dyDescent="0.2">
      <c r="A7" s="63">
        <v>91</v>
      </c>
      <c r="B7" s="64" t="s">
        <v>37</v>
      </c>
      <c r="C7" s="63" t="s">
        <v>38</v>
      </c>
      <c r="D7" s="63">
        <v>1993</v>
      </c>
      <c r="E7" s="63"/>
      <c r="F7" s="63" t="s">
        <v>39</v>
      </c>
      <c r="G7" s="63" t="s">
        <v>40</v>
      </c>
      <c r="H7" s="67">
        <v>2488</v>
      </c>
      <c r="I7" s="64"/>
      <c r="J7" s="64" t="s">
        <v>42</v>
      </c>
      <c r="K7" s="64" t="s">
        <v>43</v>
      </c>
      <c r="L7" s="1"/>
    </row>
    <row r="8" spans="1:12" ht="18.600000000000001" customHeight="1" x14ac:dyDescent="0.2">
      <c r="A8" s="63">
        <v>93</v>
      </c>
      <c r="B8" s="63" t="s">
        <v>44</v>
      </c>
      <c r="C8" s="63" t="s">
        <v>30</v>
      </c>
      <c r="D8" s="63">
        <v>1993</v>
      </c>
      <c r="E8" s="63" t="s">
        <v>27</v>
      </c>
      <c r="F8" s="63" t="s">
        <v>31</v>
      </c>
      <c r="G8" s="63" t="s">
        <v>32</v>
      </c>
      <c r="H8" s="63">
        <v>2446</v>
      </c>
      <c r="I8" s="63" t="s">
        <v>45</v>
      </c>
      <c r="J8" s="63" t="s">
        <v>34</v>
      </c>
      <c r="K8" s="63" t="s">
        <v>34</v>
      </c>
      <c r="L8" s="1"/>
    </row>
    <row r="9" spans="1:12" ht="18.600000000000001" customHeight="1" x14ac:dyDescent="0.2">
      <c r="A9" s="63">
        <v>94</v>
      </c>
      <c r="B9" s="63" t="s">
        <v>46</v>
      </c>
      <c r="C9" s="63" t="s">
        <v>30</v>
      </c>
      <c r="D9" s="63">
        <v>1993</v>
      </c>
      <c r="E9" s="63" t="s">
        <v>27</v>
      </c>
      <c r="F9" s="63" t="s">
        <v>31</v>
      </c>
      <c r="G9" s="63" t="s">
        <v>32</v>
      </c>
      <c r="H9" s="63">
        <v>2446</v>
      </c>
      <c r="I9" s="63" t="s">
        <v>47</v>
      </c>
      <c r="J9" s="63" t="s">
        <v>34</v>
      </c>
      <c r="K9" s="63" t="s">
        <v>34</v>
      </c>
      <c r="L9" s="1"/>
    </row>
    <row r="10" spans="1:12" ht="18.600000000000001" customHeight="1" x14ac:dyDescent="0.2">
      <c r="A10" s="63">
        <v>98</v>
      </c>
      <c r="B10" s="63" t="s">
        <v>48</v>
      </c>
      <c r="C10" s="63" t="s">
        <v>30</v>
      </c>
      <c r="D10" s="63">
        <v>1993</v>
      </c>
      <c r="E10" s="63" t="s">
        <v>49</v>
      </c>
      <c r="F10" s="63" t="s">
        <v>31</v>
      </c>
      <c r="G10" s="63" t="s">
        <v>32</v>
      </c>
      <c r="H10" s="63">
        <v>2446</v>
      </c>
      <c r="I10" s="63" t="s">
        <v>50</v>
      </c>
      <c r="J10" s="63" t="s">
        <v>34</v>
      </c>
      <c r="K10" s="63" t="s">
        <v>34</v>
      </c>
      <c r="L10" s="1"/>
    </row>
    <row r="11" spans="1:12" ht="18.600000000000001" customHeight="1" x14ac:dyDescent="0.2">
      <c r="A11" s="63">
        <v>107</v>
      </c>
      <c r="B11" s="63" t="s">
        <v>51</v>
      </c>
      <c r="C11" s="63" t="s">
        <v>52</v>
      </c>
      <c r="D11" s="63">
        <v>1993</v>
      </c>
      <c r="E11" s="63" t="s">
        <v>13</v>
      </c>
      <c r="F11" s="63" t="s">
        <v>28</v>
      </c>
      <c r="G11" s="63" t="s">
        <v>53</v>
      </c>
      <c r="H11" s="63">
        <v>5958</v>
      </c>
      <c r="I11" s="63" t="s">
        <v>54</v>
      </c>
      <c r="J11" s="63" t="s">
        <v>55</v>
      </c>
      <c r="K11" s="63" t="s">
        <v>55</v>
      </c>
      <c r="L11" s="1"/>
    </row>
    <row r="12" spans="1:12" ht="18.600000000000001" customHeight="1" x14ac:dyDescent="0.2">
      <c r="A12" s="63">
        <v>111</v>
      </c>
      <c r="B12" s="63" t="s">
        <v>56</v>
      </c>
      <c r="C12" s="63" t="s">
        <v>52</v>
      </c>
      <c r="D12" s="63">
        <v>1994</v>
      </c>
      <c r="E12" s="63"/>
      <c r="F12" s="63" t="s">
        <v>28</v>
      </c>
      <c r="G12" s="63" t="s">
        <v>57</v>
      </c>
      <c r="H12" s="63">
        <v>5958</v>
      </c>
      <c r="I12" s="63" t="s">
        <v>58</v>
      </c>
      <c r="J12" s="63" t="s">
        <v>59</v>
      </c>
      <c r="K12" s="63" t="s">
        <v>59</v>
      </c>
      <c r="L12" s="1"/>
    </row>
    <row r="13" spans="1:12" ht="18.600000000000001" customHeight="1" x14ac:dyDescent="0.2">
      <c r="A13" s="63">
        <v>120</v>
      </c>
      <c r="B13" s="63" t="s">
        <v>60</v>
      </c>
      <c r="C13" s="63" t="s">
        <v>38</v>
      </c>
      <c r="D13" s="63">
        <v>1994</v>
      </c>
      <c r="E13" s="63" t="s">
        <v>61</v>
      </c>
      <c r="F13" s="63" t="s">
        <v>31</v>
      </c>
      <c r="G13" s="63" t="s">
        <v>62</v>
      </c>
      <c r="H13" s="63">
        <v>2953</v>
      </c>
      <c r="I13" s="63" t="s">
        <v>63</v>
      </c>
      <c r="J13" s="63" t="s">
        <v>64</v>
      </c>
      <c r="K13" s="63" t="s">
        <v>64</v>
      </c>
      <c r="L13" s="1"/>
    </row>
    <row r="14" spans="1:12" ht="18.600000000000001" customHeight="1" x14ac:dyDescent="0.2">
      <c r="A14" s="63">
        <v>127</v>
      </c>
      <c r="B14" s="63" t="s">
        <v>65</v>
      </c>
      <c r="C14" s="63" t="s">
        <v>52</v>
      </c>
      <c r="D14" s="63">
        <v>1995</v>
      </c>
      <c r="E14" s="63" t="s">
        <v>66</v>
      </c>
      <c r="F14" s="63" t="s">
        <v>28</v>
      </c>
      <c r="G14" s="63" t="s">
        <v>67</v>
      </c>
      <c r="H14" s="63">
        <v>5958</v>
      </c>
      <c r="I14" s="63" t="s">
        <v>68</v>
      </c>
      <c r="J14" s="63" t="s">
        <v>69</v>
      </c>
      <c r="K14" s="63" t="s">
        <v>69</v>
      </c>
      <c r="L14" s="1"/>
    </row>
    <row r="15" spans="1:12" ht="18.600000000000001" customHeight="1" x14ac:dyDescent="0.2">
      <c r="A15" s="63">
        <v>130</v>
      </c>
      <c r="B15" s="63" t="s">
        <v>70</v>
      </c>
      <c r="C15" s="63" t="s">
        <v>30</v>
      </c>
      <c r="D15" s="63">
        <v>1996</v>
      </c>
      <c r="E15" s="63" t="s">
        <v>27</v>
      </c>
      <c r="F15" s="63" t="s">
        <v>31</v>
      </c>
      <c r="G15" s="63" t="s">
        <v>32</v>
      </c>
      <c r="H15" s="63">
        <v>2446</v>
      </c>
      <c r="I15" s="63" t="s">
        <v>71</v>
      </c>
      <c r="J15" s="63" t="s">
        <v>34</v>
      </c>
      <c r="K15" s="63" t="s">
        <v>34</v>
      </c>
      <c r="L15" s="1"/>
    </row>
    <row r="16" spans="1:12" ht="18.600000000000001" customHeight="1" x14ac:dyDescent="0.2">
      <c r="A16" s="63">
        <v>131</v>
      </c>
      <c r="B16" s="63" t="s">
        <v>72</v>
      </c>
      <c r="C16" s="63" t="s">
        <v>30</v>
      </c>
      <c r="D16" s="63">
        <v>1996</v>
      </c>
      <c r="E16" s="63" t="s">
        <v>27</v>
      </c>
      <c r="F16" s="63" t="s">
        <v>31</v>
      </c>
      <c r="G16" s="63" t="s">
        <v>32</v>
      </c>
      <c r="H16" s="63">
        <v>2446</v>
      </c>
      <c r="I16" s="63" t="s">
        <v>73</v>
      </c>
      <c r="J16" s="63" t="s">
        <v>34</v>
      </c>
      <c r="K16" s="63" t="s">
        <v>34</v>
      </c>
      <c r="L16" s="1"/>
    </row>
    <row r="17" spans="1:12" ht="18.600000000000001" customHeight="1" x14ac:dyDescent="0.2">
      <c r="A17" s="63">
        <v>134</v>
      </c>
      <c r="B17" s="64" t="s">
        <v>74</v>
      </c>
      <c r="C17" s="63" t="s">
        <v>75</v>
      </c>
      <c r="D17" s="63">
        <v>1996</v>
      </c>
      <c r="E17" s="63"/>
      <c r="F17" s="63" t="s">
        <v>76</v>
      </c>
      <c r="G17" s="63" t="s">
        <v>77</v>
      </c>
      <c r="H17" s="67">
        <v>3900</v>
      </c>
      <c r="I17" s="64" t="s">
        <v>79</v>
      </c>
      <c r="J17" s="64" t="s">
        <v>80</v>
      </c>
      <c r="K17" s="64" t="s">
        <v>81</v>
      </c>
      <c r="L17" s="1"/>
    </row>
    <row r="18" spans="1:12" ht="18.600000000000001" customHeight="1" x14ac:dyDescent="0.2">
      <c r="A18" s="63">
        <v>135</v>
      </c>
      <c r="B18" s="64" t="s">
        <v>82</v>
      </c>
      <c r="C18" s="63" t="s">
        <v>83</v>
      </c>
      <c r="D18" s="63">
        <v>1997</v>
      </c>
      <c r="E18" s="63" t="s">
        <v>84</v>
      </c>
      <c r="F18" s="63" t="s">
        <v>85</v>
      </c>
      <c r="G18" s="64" t="s">
        <v>86</v>
      </c>
      <c r="H18" s="64" t="s">
        <v>87</v>
      </c>
      <c r="I18" s="64"/>
      <c r="J18" s="64" t="s">
        <v>88</v>
      </c>
      <c r="K18" s="64" t="s">
        <v>88</v>
      </c>
      <c r="L18" s="1"/>
    </row>
    <row r="19" spans="1:12" ht="18.600000000000001" customHeight="1" x14ac:dyDescent="0.2">
      <c r="A19" s="63">
        <v>141</v>
      </c>
      <c r="B19" s="63" t="s">
        <v>92</v>
      </c>
      <c r="C19" s="63" t="s">
        <v>83</v>
      </c>
      <c r="D19" s="63">
        <v>1998</v>
      </c>
      <c r="E19" s="63" t="s">
        <v>93</v>
      </c>
      <c r="F19" s="63" t="s">
        <v>31</v>
      </c>
      <c r="G19" s="63" t="s">
        <v>94</v>
      </c>
      <c r="H19" s="67">
        <v>2477</v>
      </c>
      <c r="I19" s="63" t="s">
        <v>95</v>
      </c>
      <c r="J19" s="63" t="s">
        <v>96</v>
      </c>
      <c r="K19" s="63" t="s">
        <v>96</v>
      </c>
      <c r="L19" s="1"/>
    </row>
    <row r="20" spans="1:12" ht="18.600000000000001" customHeight="1" x14ac:dyDescent="0.2">
      <c r="A20" s="63">
        <v>142</v>
      </c>
      <c r="B20" s="63" t="s">
        <v>97</v>
      </c>
      <c r="C20" s="63" t="s">
        <v>98</v>
      </c>
      <c r="D20" s="63">
        <v>1998</v>
      </c>
      <c r="E20" s="63" t="s">
        <v>99</v>
      </c>
      <c r="F20" s="63" t="s">
        <v>23</v>
      </c>
      <c r="G20" s="63" t="s">
        <v>100</v>
      </c>
      <c r="H20" s="63">
        <v>6871</v>
      </c>
      <c r="I20" s="63" t="s">
        <v>101</v>
      </c>
      <c r="J20" s="63" t="s">
        <v>102</v>
      </c>
      <c r="K20" s="63" t="s">
        <v>102</v>
      </c>
      <c r="L20" s="1"/>
    </row>
    <row r="21" spans="1:12" ht="18.600000000000001" customHeight="1" x14ac:dyDescent="0.2">
      <c r="A21" s="63">
        <v>144</v>
      </c>
      <c r="B21" s="63" t="s">
        <v>103</v>
      </c>
      <c r="C21" s="63" t="s">
        <v>98</v>
      </c>
      <c r="D21" s="63">
        <v>1999</v>
      </c>
      <c r="E21" s="63" t="s">
        <v>49</v>
      </c>
      <c r="F21" s="63" t="s">
        <v>23</v>
      </c>
      <c r="G21" s="63" t="s">
        <v>104</v>
      </c>
      <c r="H21" s="63">
        <v>6871</v>
      </c>
      <c r="I21" s="63" t="s">
        <v>105</v>
      </c>
      <c r="J21" s="63" t="s">
        <v>102</v>
      </c>
      <c r="K21" s="63" t="s">
        <v>102</v>
      </c>
      <c r="L21" s="1"/>
    </row>
    <row r="22" spans="1:12" ht="18.600000000000001" customHeight="1" x14ac:dyDescent="0.2">
      <c r="A22" s="63">
        <v>145</v>
      </c>
      <c r="B22" s="63" t="s">
        <v>106</v>
      </c>
      <c r="C22" s="63" t="s">
        <v>30</v>
      </c>
      <c r="D22" s="63">
        <v>1999</v>
      </c>
      <c r="E22" s="63" t="s">
        <v>18</v>
      </c>
      <c r="F22" s="63" t="s">
        <v>89</v>
      </c>
      <c r="G22" s="63" t="s">
        <v>107</v>
      </c>
      <c r="H22" s="67">
        <v>2446</v>
      </c>
      <c r="I22" s="64" t="s">
        <v>108</v>
      </c>
      <c r="J22" s="63" t="s">
        <v>64</v>
      </c>
      <c r="K22" s="63" t="s">
        <v>64</v>
      </c>
      <c r="L22" s="1"/>
    </row>
    <row r="23" spans="1:12" ht="18.600000000000001" customHeight="1" x14ac:dyDescent="0.2">
      <c r="A23" s="63">
        <v>146</v>
      </c>
      <c r="B23" s="63" t="s">
        <v>109</v>
      </c>
      <c r="C23" s="63" t="s">
        <v>22</v>
      </c>
      <c r="D23" s="63">
        <v>1999</v>
      </c>
      <c r="E23" s="63" t="s">
        <v>18</v>
      </c>
      <c r="F23" s="63" t="s">
        <v>89</v>
      </c>
      <c r="G23" s="63" t="s">
        <v>110</v>
      </c>
      <c r="H23" s="67">
        <v>1870</v>
      </c>
      <c r="I23" s="64" t="s">
        <v>111</v>
      </c>
      <c r="J23" s="64" t="s">
        <v>112</v>
      </c>
      <c r="K23" s="64" t="s">
        <v>112</v>
      </c>
      <c r="L23" s="1"/>
    </row>
    <row r="24" spans="1:12" ht="18.600000000000001" customHeight="1" x14ac:dyDescent="0.2">
      <c r="A24" s="63">
        <v>147</v>
      </c>
      <c r="B24" s="63" t="s">
        <v>113</v>
      </c>
      <c r="C24" s="63" t="s">
        <v>22</v>
      </c>
      <c r="D24" s="63">
        <v>1999</v>
      </c>
      <c r="E24" s="63" t="s">
        <v>18</v>
      </c>
      <c r="F24" s="63" t="s">
        <v>89</v>
      </c>
      <c r="G24" s="63" t="s">
        <v>110</v>
      </c>
      <c r="H24" s="67">
        <v>1871</v>
      </c>
      <c r="I24" s="64" t="s">
        <v>114</v>
      </c>
      <c r="J24" s="64" t="s">
        <v>112</v>
      </c>
      <c r="K24" s="64" t="s">
        <v>112</v>
      </c>
      <c r="L24" s="1"/>
    </row>
    <row r="25" spans="1:12" ht="18.600000000000001" customHeight="1" x14ac:dyDescent="0.2">
      <c r="A25" s="63">
        <v>151</v>
      </c>
      <c r="B25" s="63" t="s">
        <v>116</v>
      </c>
      <c r="C25" s="63" t="s">
        <v>30</v>
      </c>
      <c r="D25" s="63">
        <v>1999</v>
      </c>
      <c r="E25" s="63" t="s">
        <v>93</v>
      </c>
      <c r="F25" s="63" t="s">
        <v>28</v>
      </c>
      <c r="G25" s="63" t="s">
        <v>117</v>
      </c>
      <c r="H25" s="67">
        <v>4104</v>
      </c>
      <c r="I25" s="64" t="s">
        <v>119</v>
      </c>
      <c r="J25" s="64" t="s">
        <v>120</v>
      </c>
      <c r="K25" s="64" t="s">
        <v>120</v>
      </c>
      <c r="L25" s="1"/>
    </row>
    <row r="26" spans="1:12" ht="18.600000000000001" customHeight="1" x14ac:dyDescent="0.2">
      <c r="A26" s="63">
        <v>152</v>
      </c>
      <c r="B26" s="63" t="s">
        <v>121</v>
      </c>
      <c r="C26" s="63" t="s">
        <v>38</v>
      </c>
      <c r="D26" s="63">
        <v>1999</v>
      </c>
      <c r="E26" s="63" t="s">
        <v>66</v>
      </c>
      <c r="F26" s="63" t="s">
        <v>31</v>
      </c>
      <c r="G26" s="63" t="s">
        <v>122</v>
      </c>
      <c r="H26" s="67">
        <v>2953</v>
      </c>
      <c r="I26" s="64" t="s">
        <v>123</v>
      </c>
      <c r="J26" s="63" t="s">
        <v>64</v>
      </c>
      <c r="K26" s="63" t="s">
        <v>64</v>
      </c>
      <c r="L26" s="1"/>
    </row>
    <row r="27" spans="1:12" ht="18.600000000000001" customHeight="1" x14ac:dyDescent="0.2">
      <c r="A27" s="63">
        <v>153</v>
      </c>
      <c r="B27" s="63" t="s">
        <v>124</v>
      </c>
      <c r="C27" s="63" t="s">
        <v>30</v>
      </c>
      <c r="D27" s="63">
        <v>1999</v>
      </c>
      <c r="E27" s="63" t="s">
        <v>125</v>
      </c>
      <c r="F27" s="63" t="s">
        <v>31</v>
      </c>
      <c r="G27" s="63" t="s">
        <v>126</v>
      </c>
      <c r="H27" s="67">
        <v>2446</v>
      </c>
      <c r="I27" s="64" t="s">
        <v>127</v>
      </c>
      <c r="J27" s="64" t="s">
        <v>128</v>
      </c>
      <c r="K27" s="64" t="s">
        <v>128</v>
      </c>
      <c r="L27" s="1"/>
    </row>
    <row r="28" spans="1:12" ht="18.600000000000001" customHeight="1" x14ac:dyDescent="0.2">
      <c r="A28" s="63">
        <v>154</v>
      </c>
      <c r="B28" s="63" t="s">
        <v>129</v>
      </c>
      <c r="C28" s="63" t="s">
        <v>30</v>
      </c>
      <c r="D28" s="63">
        <v>1999</v>
      </c>
      <c r="E28" s="63" t="s">
        <v>125</v>
      </c>
      <c r="F28" s="63" t="s">
        <v>31</v>
      </c>
      <c r="G28" s="63" t="s">
        <v>126</v>
      </c>
      <c r="H28" s="67">
        <v>2446</v>
      </c>
      <c r="I28" s="64" t="s">
        <v>130</v>
      </c>
      <c r="J28" s="64" t="s">
        <v>128</v>
      </c>
      <c r="K28" s="64" t="s">
        <v>128</v>
      </c>
      <c r="L28" s="1"/>
    </row>
    <row r="29" spans="1:12" ht="18.600000000000001" customHeight="1" x14ac:dyDescent="0.2">
      <c r="A29" s="63">
        <v>155</v>
      </c>
      <c r="B29" s="63" t="s">
        <v>131</v>
      </c>
      <c r="C29" s="63" t="s">
        <v>22</v>
      </c>
      <c r="D29" s="63">
        <v>1999</v>
      </c>
      <c r="E29" s="63" t="s">
        <v>61</v>
      </c>
      <c r="F29" s="63" t="s">
        <v>89</v>
      </c>
      <c r="G29" s="63" t="s">
        <v>132</v>
      </c>
      <c r="H29" s="67">
        <v>1870</v>
      </c>
      <c r="I29" s="64" t="s">
        <v>133</v>
      </c>
      <c r="J29" s="64" t="s">
        <v>134</v>
      </c>
      <c r="K29" s="64" t="s">
        <v>134</v>
      </c>
      <c r="L29" s="1"/>
    </row>
    <row r="30" spans="1:12" ht="18.600000000000001" customHeight="1" x14ac:dyDescent="0.2">
      <c r="A30" s="63">
        <v>156</v>
      </c>
      <c r="B30" s="63" t="s">
        <v>135</v>
      </c>
      <c r="C30" s="63" t="s">
        <v>22</v>
      </c>
      <c r="D30" s="63">
        <v>1999</v>
      </c>
      <c r="E30" s="63" t="s">
        <v>61</v>
      </c>
      <c r="F30" s="63" t="s">
        <v>89</v>
      </c>
      <c r="G30" s="63" t="s">
        <v>132</v>
      </c>
      <c r="H30" s="67">
        <v>1870</v>
      </c>
      <c r="I30" s="64" t="s">
        <v>136</v>
      </c>
      <c r="J30" s="64" t="s">
        <v>134</v>
      </c>
      <c r="K30" s="64" t="s">
        <v>134</v>
      </c>
      <c r="L30" s="1"/>
    </row>
    <row r="31" spans="1:12" ht="18.600000000000001" customHeight="1" x14ac:dyDescent="0.2">
      <c r="A31" s="63">
        <v>157</v>
      </c>
      <c r="B31" s="63" t="s">
        <v>137</v>
      </c>
      <c r="C31" s="63" t="s">
        <v>22</v>
      </c>
      <c r="D31" s="63">
        <v>2001</v>
      </c>
      <c r="E31" s="63" t="s">
        <v>138</v>
      </c>
      <c r="F31" s="63" t="s">
        <v>89</v>
      </c>
      <c r="G31" s="63" t="s">
        <v>132</v>
      </c>
      <c r="H31" s="67">
        <v>1870</v>
      </c>
      <c r="I31" s="64" t="s">
        <v>139</v>
      </c>
      <c r="J31" s="64" t="s">
        <v>134</v>
      </c>
      <c r="K31" s="64" t="s">
        <v>134</v>
      </c>
      <c r="L31" s="1"/>
    </row>
    <row r="32" spans="1:12" ht="18.600000000000001" customHeight="1" x14ac:dyDescent="0.2">
      <c r="A32" s="63">
        <v>158</v>
      </c>
      <c r="B32" s="63" t="s">
        <v>140</v>
      </c>
      <c r="C32" s="63" t="s">
        <v>22</v>
      </c>
      <c r="D32" s="63">
        <v>2001</v>
      </c>
      <c r="E32" s="63" t="s">
        <v>99</v>
      </c>
      <c r="F32" s="63" t="s">
        <v>89</v>
      </c>
      <c r="G32" s="63" t="s">
        <v>90</v>
      </c>
      <c r="H32" s="63">
        <v>1390</v>
      </c>
      <c r="I32" s="63" t="s">
        <v>141</v>
      </c>
      <c r="J32" s="63" t="s">
        <v>91</v>
      </c>
      <c r="K32" s="63" t="s">
        <v>91</v>
      </c>
      <c r="L32" s="1"/>
    </row>
    <row r="33" spans="1:12" ht="18.600000000000001" customHeight="1" x14ac:dyDescent="0.2">
      <c r="A33" s="63">
        <v>160</v>
      </c>
      <c r="B33" s="64" t="s">
        <v>142</v>
      </c>
      <c r="C33" s="63" t="s">
        <v>143</v>
      </c>
      <c r="D33" s="63">
        <v>2001</v>
      </c>
      <c r="E33" s="63" t="s">
        <v>99</v>
      </c>
      <c r="F33" s="63" t="s">
        <v>144</v>
      </c>
      <c r="G33" s="63" t="s">
        <v>145</v>
      </c>
      <c r="H33" s="64" t="s">
        <v>87</v>
      </c>
      <c r="I33" s="64" t="s">
        <v>146</v>
      </c>
      <c r="J33" s="64" t="s">
        <v>147</v>
      </c>
      <c r="K33" s="64" t="s">
        <v>147</v>
      </c>
      <c r="L33" s="1"/>
    </row>
    <row r="34" spans="1:12" ht="18.600000000000001" customHeight="1" x14ac:dyDescent="0.2">
      <c r="A34" s="63">
        <v>161</v>
      </c>
      <c r="B34" s="63" t="s">
        <v>148</v>
      </c>
      <c r="C34" s="63" t="s">
        <v>22</v>
      </c>
      <c r="D34" s="63">
        <v>2001</v>
      </c>
      <c r="E34" s="63" t="s">
        <v>149</v>
      </c>
      <c r="F34" s="63" t="s">
        <v>28</v>
      </c>
      <c r="G34" s="63" t="s">
        <v>150</v>
      </c>
      <c r="H34" s="63">
        <v>9800</v>
      </c>
      <c r="I34" s="63" t="s">
        <v>151</v>
      </c>
      <c r="J34" s="63" t="s">
        <v>26</v>
      </c>
      <c r="K34" s="63" t="s">
        <v>26</v>
      </c>
      <c r="L34" s="1"/>
    </row>
    <row r="35" spans="1:12" ht="18.600000000000001" customHeight="1" x14ac:dyDescent="0.2">
      <c r="A35" s="63">
        <v>163</v>
      </c>
      <c r="B35" s="64" t="s">
        <v>152</v>
      </c>
      <c r="C35" s="63" t="s">
        <v>75</v>
      </c>
      <c r="D35" s="63">
        <v>2001</v>
      </c>
      <c r="E35" s="63" t="s">
        <v>49</v>
      </c>
      <c r="F35" s="63" t="s">
        <v>153</v>
      </c>
      <c r="G35" s="63" t="s">
        <v>154</v>
      </c>
      <c r="H35" s="63">
        <v>3900</v>
      </c>
      <c r="I35" s="63" t="s">
        <v>155</v>
      </c>
      <c r="J35" s="63" t="s">
        <v>156</v>
      </c>
      <c r="K35" s="63" t="s">
        <v>156</v>
      </c>
      <c r="L35" s="1"/>
    </row>
    <row r="36" spans="1:12" ht="18.600000000000001" customHeight="1" x14ac:dyDescent="0.2">
      <c r="A36" s="63">
        <v>165</v>
      </c>
      <c r="B36" s="63" t="s">
        <v>157</v>
      </c>
      <c r="C36" s="63" t="s">
        <v>158</v>
      </c>
      <c r="D36" s="63">
        <v>2001</v>
      </c>
      <c r="E36" s="63" t="s">
        <v>49</v>
      </c>
      <c r="F36" s="63" t="s">
        <v>23</v>
      </c>
      <c r="G36" s="63" t="s">
        <v>159</v>
      </c>
      <c r="H36" s="63">
        <v>8974</v>
      </c>
      <c r="I36" s="63" t="s">
        <v>160</v>
      </c>
      <c r="J36" s="63" t="s">
        <v>26</v>
      </c>
      <c r="K36" s="63" t="s">
        <v>26</v>
      </c>
      <c r="L36" s="1"/>
    </row>
    <row r="37" spans="1:12" ht="18.600000000000001" customHeight="1" x14ac:dyDescent="0.2">
      <c r="A37" s="63">
        <v>170</v>
      </c>
      <c r="B37" s="63" t="s">
        <v>161</v>
      </c>
      <c r="C37" s="63" t="s">
        <v>98</v>
      </c>
      <c r="D37" s="63">
        <v>2001</v>
      </c>
      <c r="E37" s="63" t="s">
        <v>61</v>
      </c>
      <c r="F37" s="63" t="s">
        <v>162</v>
      </c>
      <c r="G37" s="63" t="s">
        <v>163</v>
      </c>
      <c r="H37" s="63">
        <v>6871</v>
      </c>
      <c r="I37" s="63" t="s">
        <v>164</v>
      </c>
      <c r="J37" s="63" t="s">
        <v>165</v>
      </c>
      <c r="K37" s="63" t="s">
        <v>165</v>
      </c>
      <c r="L37" s="1"/>
    </row>
    <row r="38" spans="1:12" ht="18.600000000000001" customHeight="1" x14ac:dyDescent="0.2">
      <c r="A38" s="63">
        <v>171</v>
      </c>
      <c r="B38" s="63" t="s">
        <v>166</v>
      </c>
      <c r="C38" s="63" t="s">
        <v>22</v>
      </c>
      <c r="D38" s="63">
        <v>2001</v>
      </c>
      <c r="E38" s="63" t="s">
        <v>13</v>
      </c>
      <c r="F38" s="63" t="s">
        <v>89</v>
      </c>
      <c r="G38" s="63" t="s">
        <v>110</v>
      </c>
      <c r="H38" s="63">
        <v>1149</v>
      </c>
      <c r="I38" s="63" t="s">
        <v>167</v>
      </c>
      <c r="J38" s="63" t="s">
        <v>91</v>
      </c>
      <c r="K38" s="63" t="s">
        <v>91</v>
      </c>
      <c r="L38" s="1"/>
    </row>
    <row r="39" spans="1:12" ht="18.600000000000001" customHeight="1" x14ac:dyDescent="0.2">
      <c r="A39" s="63">
        <v>172</v>
      </c>
      <c r="B39" s="63" t="s">
        <v>168</v>
      </c>
      <c r="C39" s="63" t="s">
        <v>30</v>
      </c>
      <c r="D39" s="63">
        <v>2001</v>
      </c>
      <c r="E39" s="63" t="s">
        <v>13</v>
      </c>
      <c r="F39" s="63" t="s">
        <v>31</v>
      </c>
      <c r="G39" s="63" t="s">
        <v>169</v>
      </c>
      <c r="H39" s="63">
        <v>2446</v>
      </c>
      <c r="I39" s="63" t="s">
        <v>170</v>
      </c>
      <c r="J39" s="63" t="s">
        <v>171</v>
      </c>
      <c r="K39" s="63" t="s">
        <v>171</v>
      </c>
      <c r="L39" s="1"/>
    </row>
    <row r="40" spans="1:12" ht="18.600000000000001" customHeight="1" x14ac:dyDescent="0.2">
      <c r="A40" s="63">
        <v>173</v>
      </c>
      <c r="B40" s="63" t="s">
        <v>172</v>
      </c>
      <c r="C40" s="63" t="s">
        <v>30</v>
      </c>
      <c r="D40" s="63">
        <v>2001</v>
      </c>
      <c r="E40" s="63" t="s">
        <v>13</v>
      </c>
      <c r="F40" s="63" t="s">
        <v>31</v>
      </c>
      <c r="G40" s="63" t="s">
        <v>169</v>
      </c>
      <c r="H40" s="63">
        <v>2446</v>
      </c>
      <c r="I40" s="63" t="s">
        <v>173</v>
      </c>
      <c r="J40" s="63" t="s">
        <v>174</v>
      </c>
      <c r="K40" s="63" t="s">
        <v>174</v>
      </c>
      <c r="L40" s="1"/>
    </row>
    <row r="41" spans="1:12" ht="18.600000000000001" customHeight="1" x14ac:dyDescent="0.2">
      <c r="A41" s="63">
        <v>174</v>
      </c>
      <c r="B41" s="63" t="s">
        <v>175</v>
      </c>
      <c r="C41" s="63" t="s">
        <v>22</v>
      </c>
      <c r="D41" s="63">
        <v>2001</v>
      </c>
      <c r="E41" s="63" t="s">
        <v>13</v>
      </c>
      <c r="F41" s="63" t="s">
        <v>89</v>
      </c>
      <c r="G41" s="63" t="s">
        <v>132</v>
      </c>
      <c r="H41" s="63">
        <v>1870</v>
      </c>
      <c r="I41" s="63" t="s">
        <v>176</v>
      </c>
      <c r="J41" s="64" t="s">
        <v>134</v>
      </c>
      <c r="K41" s="64" t="s">
        <v>134</v>
      </c>
      <c r="L41" s="1"/>
    </row>
    <row r="42" spans="1:12" ht="18.600000000000001" customHeight="1" x14ac:dyDescent="0.2">
      <c r="A42" s="63">
        <v>175</v>
      </c>
      <c r="B42" s="63" t="s">
        <v>177</v>
      </c>
      <c r="C42" s="63" t="s">
        <v>178</v>
      </c>
      <c r="D42" s="63">
        <v>2002</v>
      </c>
      <c r="E42" s="63" t="s">
        <v>138</v>
      </c>
      <c r="F42" s="63" t="s">
        <v>23</v>
      </c>
      <c r="G42" s="63" t="s">
        <v>179</v>
      </c>
      <c r="H42" s="63">
        <v>7284</v>
      </c>
      <c r="I42" s="63" t="s">
        <v>180</v>
      </c>
      <c r="J42" s="63" t="s">
        <v>26</v>
      </c>
      <c r="K42" s="63" t="s">
        <v>26</v>
      </c>
      <c r="L42" s="1"/>
    </row>
    <row r="43" spans="1:12" ht="18.600000000000001" customHeight="1" x14ac:dyDescent="0.2">
      <c r="A43" s="63">
        <v>176</v>
      </c>
      <c r="B43" s="64" t="s">
        <v>181</v>
      </c>
      <c r="C43" s="63" t="s">
        <v>182</v>
      </c>
      <c r="D43" s="63">
        <v>2002</v>
      </c>
      <c r="E43" s="63" t="s">
        <v>138</v>
      </c>
      <c r="F43" s="63" t="s">
        <v>153</v>
      </c>
      <c r="G43" s="63" t="s">
        <v>183</v>
      </c>
      <c r="H43" s="63">
        <v>4200</v>
      </c>
      <c r="I43" s="63" t="s">
        <v>184</v>
      </c>
      <c r="J43" s="63" t="s">
        <v>156</v>
      </c>
      <c r="K43" s="63" t="s">
        <v>156</v>
      </c>
      <c r="L43" s="1"/>
    </row>
    <row r="44" spans="1:12" ht="18.600000000000001" customHeight="1" x14ac:dyDescent="0.2">
      <c r="A44" s="63">
        <v>177</v>
      </c>
      <c r="B44" s="63" t="s">
        <v>185</v>
      </c>
      <c r="C44" s="63" t="s">
        <v>158</v>
      </c>
      <c r="D44" s="63">
        <v>2002</v>
      </c>
      <c r="E44" s="63" t="s">
        <v>138</v>
      </c>
      <c r="F44" s="63" t="s">
        <v>28</v>
      </c>
      <c r="G44" s="63" t="s">
        <v>186</v>
      </c>
      <c r="H44" s="63">
        <v>8970</v>
      </c>
      <c r="I44" s="63" t="s">
        <v>187</v>
      </c>
      <c r="J44" s="63" t="s">
        <v>26</v>
      </c>
      <c r="K44" s="63" t="s">
        <v>26</v>
      </c>
      <c r="L44" s="1"/>
    </row>
    <row r="45" spans="1:12" ht="18.600000000000001" customHeight="1" x14ac:dyDescent="0.2">
      <c r="A45" s="63">
        <v>179</v>
      </c>
      <c r="B45" s="63" t="s">
        <v>188</v>
      </c>
      <c r="C45" s="63" t="s">
        <v>189</v>
      </c>
      <c r="D45" s="63">
        <v>2002</v>
      </c>
      <c r="E45" s="63" t="s">
        <v>93</v>
      </c>
      <c r="F45" s="63" t="s">
        <v>190</v>
      </c>
      <c r="G45" s="63" t="s">
        <v>191</v>
      </c>
      <c r="H45" s="63">
        <v>2800</v>
      </c>
      <c r="I45" s="63" t="s">
        <v>192</v>
      </c>
      <c r="J45" s="63" t="s">
        <v>193</v>
      </c>
      <c r="K45" s="63" t="s">
        <v>193</v>
      </c>
      <c r="L45" s="1"/>
    </row>
    <row r="46" spans="1:12" ht="18.600000000000001" customHeight="1" x14ac:dyDescent="0.2">
      <c r="A46" s="63">
        <v>180</v>
      </c>
      <c r="B46" s="63" t="s">
        <v>194</v>
      </c>
      <c r="C46" s="63" t="s">
        <v>22</v>
      </c>
      <c r="D46" s="63">
        <v>2003</v>
      </c>
      <c r="E46" s="63" t="s">
        <v>149</v>
      </c>
      <c r="F46" s="63" t="s">
        <v>89</v>
      </c>
      <c r="G46" s="63" t="s">
        <v>132</v>
      </c>
      <c r="H46" s="63">
        <v>1149</v>
      </c>
      <c r="I46" s="63" t="s">
        <v>195</v>
      </c>
      <c r="J46" s="63" t="s">
        <v>91</v>
      </c>
      <c r="K46" s="63" t="s">
        <v>91</v>
      </c>
      <c r="L46" s="1"/>
    </row>
    <row r="47" spans="1:12" ht="18.600000000000001" customHeight="1" x14ac:dyDescent="0.2">
      <c r="A47" s="63">
        <v>181</v>
      </c>
      <c r="B47" s="63" t="s">
        <v>196</v>
      </c>
      <c r="C47" s="63" t="s">
        <v>22</v>
      </c>
      <c r="D47" s="63">
        <v>2003</v>
      </c>
      <c r="E47" s="63" t="s">
        <v>149</v>
      </c>
      <c r="F47" s="63" t="s">
        <v>89</v>
      </c>
      <c r="G47" s="63" t="s">
        <v>132</v>
      </c>
      <c r="H47" s="63">
        <v>1149</v>
      </c>
      <c r="I47" s="63" t="s">
        <v>197</v>
      </c>
      <c r="J47" s="63" t="s">
        <v>91</v>
      </c>
      <c r="K47" s="63" t="s">
        <v>91</v>
      </c>
      <c r="L47" s="1"/>
    </row>
    <row r="48" spans="1:12" ht="18.600000000000001" customHeight="1" x14ac:dyDescent="0.2">
      <c r="A48" s="63">
        <v>184</v>
      </c>
      <c r="B48" s="63" t="s">
        <v>198</v>
      </c>
      <c r="C48" s="63" t="s">
        <v>22</v>
      </c>
      <c r="D48" s="63">
        <v>2003</v>
      </c>
      <c r="E48" s="63" t="s">
        <v>61</v>
      </c>
      <c r="F48" s="63" t="s">
        <v>89</v>
      </c>
      <c r="G48" s="63" t="s">
        <v>199</v>
      </c>
      <c r="H48" s="63">
        <v>1390</v>
      </c>
      <c r="I48" s="63" t="s">
        <v>200</v>
      </c>
      <c r="J48" s="63" t="s">
        <v>201</v>
      </c>
      <c r="K48" s="63" t="s">
        <v>201</v>
      </c>
      <c r="L48" s="1"/>
    </row>
    <row r="49" spans="1:12" ht="18.600000000000001" customHeight="1" x14ac:dyDescent="0.2">
      <c r="A49" s="63">
        <v>185</v>
      </c>
      <c r="B49" s="63" t="s">
        <v>202</v>
      </c>
      <c r="C49" s="63" t="s">
        <v>22</v>
      </c>
      <c r="D49" s="63">
        <v>2003</v>
      </c>
      <c r="E49" s="63" t="s">
        <v>61</v>
      </c>
      <c r="F49" s="63" t="s">
        <v>89</v>
      </c>
      <c r="G49" s="63" t="s">
        <v>132</v>
      </c>
      <c r="H49" s="63">
        <v>1149</v>
      </c>
      <c r="I49" s="63" t="s">
        <v>203</v>
      </c>
      <c r="J49" s="63" t="s">
        <v>91</v>
      </c>
      <c r="K49" s="63" t="s">
        <v>91</v>
      </c>
      <c r="L49" s="1"/>
    </row>
    <row r="50" spans="1:12" ht="18.600000000000001" customHeight="1" x14ac:dyDescent="0.2">
      <c r="A50" s="63">
        <v>187</v>
      </c>
      <c r="B50" s="63" t="s">
        <v>204</v>
      </c>
      <c r="C50" s="63" t="s">
        <v>22</v>
      </c>
      <c r="D50" s="63">
        <v>2003</v>
      </c>
      <c r="E50" s="63" t="s">
        <v>61</v>
      </c>
      <c r="F50" s="63" t="s">
        <v>89</v>
      </c>
      <c r="G50" s="63" t="s">
        <v>132</v>
      </c>
      <c r="H50" s="63">
        <v>1149</v>
      </c>
      <c r="I50" s="63" t="s">
        <v>205</v>
      </c>
      <c r="J50" s="63" t="s">
        <v>91</v>
      </c>
      <c r="K50" s="63" t="s">
        <v>91</v>
      </c>
      <c r="L50" s="1"/>
    </row>
    <row r="51" spans="1:12" ht="18.600000000000001" customHeight="1" x14ac:dyDescent="0.2">
      <c r="A51" s="63">
        <v>188</v>
      </c>
      <c r="B51" s="63" t="s">
        <v>206</v>
      </c>
      <c r="C51" s="63" t="s">
        <v>22</v>
      </c>
      <c r="D51" s="63">
        <v>2003</v>
      </c>
      <c r="E51" s="63" t="s">
        <v>61</v>
      </c>
      <c r="F51" s="63" t="s">
        <v>89</v>
      </c>
      <c r="G51" s="63" t="s">
        <v>110</v>
      </c>
      <c r="H51" s="63">
        <v>1149</v>
      </c>
      <c r="I51" s="63" t="s">
        <v>207</v>
      </c>
      <c r="J51" s="63" t="s">
        <v>91</v>
      </c>
      <c r="K51" s="63" t="s">
        <v>91</v>
      </c>
      <c r="L51" s="1"/>
    </row>
    <row r="52" spans="1:12" ht="18.600000000000001" customHeight="1" x14ac:dyDescent="0.2">
      <c r="A52" s="63">
        <v>189</v>
      </c>
      <c r="B52" s="63" t="s">
        <v>208</v>
      </c>
      <c r="C52" s="63" t="s">
        <v>22</v>
      </c>
      <c r="D52" s="63">
        <v>2003</v>
      </c>
      <c r="E52" s="63" t="s">
        <v>61</v>
      </c>
      <c r="F52" s="63" t="s">
        <v>89</v>
      </c>
      <c r="G52" s="63" t="s">
        <v>110</v>
      </c>
      <c r="H52" s="63">
        <v>1149</v>
      </c>
      <c r="I52" s="63" t="s">
        <v>209</v>
      </c>
      <c r="J52" s="63" t="s">
        <v>91</v>
      </c>
      <c r="K52" s="63" t="s">
        <v>91</v>
      </c>
      <c r="L52" s="1"/>
    </row>
    <row r="53" spans="1:12" ht="18.600000000000001" customHeight="1" x14ac:dyDescent="0.2">
      <c r="A53" s="63">
        <v>190</v>
      </c>
      <c r="B53" s="63" t="s">
        <v>210</v>
      </c>
      <c r="C53" s="63" t="s">
        <v>22</v>
      </c>
      <c r="D53" s="63">
        <v>2003</v>
      </c>
      <c r="E53" s="63" t="s">
        <v>61</v>
      </c>
      <c r="F53" s="63" t="s">
        <v>89</v>
      </c>
      <c r="G53" s="63" t="s">
        <v>110</v>
      </c>
      <c r="H53" s="63">
        <v>1149</v>
      </c>
      <c r="I53" s="63" t="s">
        <v>211</v>
      </c>
      <c r="J53" s="63" t="s">
        <v>91</v>
      </c>
      <c r="K53" s="63" t="s">
        <v>91</v>
      </c>
      <c r="L53" s="1"/>
    </row>
    <row r="54" spans="1:12" ht="18.600000000000001" customHeight="1" x14ac:dyDescent="0.2">
      <c r="A54" s="63">
        <v>191</v>
      </c>
      <c r="B54" s="63" t="s">
        <v>212</v>
      </c>
      <c r="C54" s="63" t="s">
        <v>22</v>
      </c>
      <c r="D54" s="63">
        <v>2003</v>
      </c>
      <c r="E54" s="63" t="s">
        <v>13</v>
      </c>
      <c r="F54" s="63" t="s">
        <v>89</v>
      </c>
      <c r="G54" s="68" t="s">
        <v>213</v>
      </c>
      <c r="H54" s="63">
        <v>1890</v>
      </c>
      <c r="I54" s="63" t="s">
        <v>214</v>
      </c>
      <c r="J54" s="63" t="s">
        <v>215</v>
      </c>
      <c r="K54" s="63" t="s">
        <v>215</v>
      </c>
      <c r="L54" s="1"/>
    </row>
    <row r="55" spans="1:12" ht="18.600000000000001" customHeight="1" x14ac:dyDescent="0.2">
      <c r="A55" s="63">
        <v>192</v>
      </c>
      <c r="B55" s="63" t="s">
        <v>216</v>
      </c>
      <c r="C55" s="63" t="s">
        <v>22</v>
      </c>
      <c r="D55" s="63">
        <v>2004</v>
      </c>
      <c r="E55" s="63" t="s">
        <v>149</v>
      </c>
      <c r="F55" s="63" t="s">
        <v>89</v>
      </c>
      <c r="G55" s="68" t="s">
        <v>213</v>
      </c>
      <c r="H55" s="63">
        <v>1890</v>
      </c>
      <c r="I55" s="63" t="s">
        <v>217</v>
      </c>
      <c r="J55" s="63" t="s">
        <v>215</v>
      </c>
      <c r="K55" s="63" t="s">
        <v>215</v>
      </c>
      <c r="L55" s="1"/>
    </row>
    <row r="56" spans="1:12" ht="18.600000000000001" customHeight="1" x14ac:dyDescent="0.2">
      <c r="A56" s="63">
        <v>193</v>
      </c>
      <c r="B56" s="63" t="s">
        <v>218</v>
      </c>
      <c r="C56" s="63" t="s">
        <v>22</v>
      </c>
      <c r="D56" s="63">
        <v>2003</v>
      </c>
      <c r="E56" s="63" t="s">
        <v>13</v>
      </c>
      <c r="F56" s="63" t="s">
        <v>162</v>
      </c>
      <c r="G56" s="68" t="s">
        <v>219</v>
      </c>
      <c r="H56" s="63">
        <v>2390</v>
      </c>
      <c r="I56" s="63" t="s">
        <v>220</v>
      </c>
      <c r="J56" s="63" t="s">
        <v>221</v>
      </c>
      <c r="K56" s="63" t="s">
        <v>221</v>
      </c>
      <c r="L56" s="1"/>
    </row>
    <row r="57" spans="1:12" ht="18.600000000000001" customHeight="1" x14ac:dyDescent="0.2">
      <c r="A57" s="63">
        <v>196</v>
      </c>
      <c r="B57" s="64" t="s">
        <v>222</v>
      </c>
      <c r="C57" s="63" t="s">
        <v>223</v>
      </c>
      <c r="D57" s="63">
        <v>2003</v>
      </c>
      <c r="E57" s="63" t="s">
        <v>13</v>
      </c>
      <c r="F57" s="63" t="s">
        <v>76</v>
      </c>
      <c r="G57" s="63" t="s">
        <v>224</v>
      </c>
      <c r="H57" s="63"/>
      <c r="I57" s="63" t="s">
        <v>225</v>
      </c>
      <c r="J57" s="64" t="s">
        <v>80</v>
      </c>
      <c r="K57" s="63" t="s">
        <v>226</v>
      </c>
      <c r="L57" s="1"/>
    </row>
    <row r="58" spans="1:12" ht="18.600000000000001" customHeight="1" x14ac:dyDescent="0.2">
      <c r="A58" s="63">
        <v>197</v>
      </c>
      <c r="B58" s="63" t="s">
        <v>227</v>
      </c>
      <c r="C58" s="63" t="s">
        <v>228</v>
      </c>
      <c r="D58" s="63">
        <v>2003</v>
      </c>
      <c r="E58" s="63" t="s">
        <v>13</v>
      </c>
      <c r="F58" s="63" t="s">
        <v>115</v>
      </c>
      <c r="G58" s="63" t="s">
        <v>229</v>
      </c>
      <c r="H58" s="63">
        <v>3908</v>
      </c>
      <c r="I58" s="63" t="s">
        <v>230</v>
      </c>
      <c r="J58" s="63" t="s">
        <v>231</v>
      </c>
      <c r="K58" s="63" t="s">
        <v>232</v>
      </c>
      <c r="L58" s="1"/>
    </row>
    <row r="59" spans="1:12" ht="18.600000000000001" customHeight="1" x14ac:dyDescent="0.2">
      <c r="A59" s="63">
        <v>200</v>
      </c>
      <c r="B59" s="63" t="s">
        <v>233</v>
      </c>
      <c r="C59" s="63" t="s">
        <v>83</v>
      </c>
      <c r="D59" s="63">
        <v>2004</v>
      </c>
      <c r="E59" s="63" t="s">
        <v>149</v>
      </c>
      <c r="F59" s="63" t="s">
        <v>31</v>
      </c>
      <c r="G59" s="63" t="s">
        <v>234</v>
      </c>
      <c r="H59" s="63">
        <v>2477</v>
      </c>
      <c r="I59" s="63" t="s">
        <v>235</v>
      </c>
      <c r="J59" s="63" t="s">
        <v>34</v>
      </c>
      <c r="K59" s="63" t="s">
        <v>34</v>
      </c>
      <c r="L59" s="1"/>
    </row>
    <row r="60" spans="1:12" ht="18.600000000000001" customHeight="1" x14ac:dyDescent="0.2">
      <c r="A60" s="63">
        <v>201</v>
      </c>
      <c r="B60" s="63" t="s">
        <v>236</v>
      </c>
      <c r="C60" s="63" t="s">
        <v>83</v>
      </c>
      <c r="D60" s="63">
        <v>2004</v>
      </c>
      <c r="E60" s="63" t="s">
        <v>149</v>
      </c>
      <c r="F60" s="63" t="s">
        <v>31</v>
      </c>
      <c r="G60" s="63" t="s">
        <v>237</v>
      </c>
      <c r="H60" s="63">
        <v>2477</v>
      </c>
      <c r="I60" s="63" t="s">
        <v>238</v>
      </c>
      <c r="J60" s="63" t="s">
        <v>239</v>
      </c>
      <c r="K60" s="63" t="s">
        <v>239</v>
      </c>
      <c r="L60" s="1"/>
    </row>
    <row r="61" spans="1:12" ht="18.600000000000001" customHeight="1" x14ac:dyDescent="0.2">
      <c r="A61" s="63">
        <v>202</v>
      </c>
      <c r="B61" s="63" t="s">
        <v>240</v>
      </c>
      <c r="C61" s="63" t="s">
        <v>83</v>
      </c>
      <c r="D61" s="63">
        <v>2004</v>
      </c>
      <c r="E61" s="63" t="s">
        <v>149</v>
      </c>
      <c r="F61" s="63" t="s">
        <v>31</v>
      </c>
      <c r="G61" s="63" t="s">
        <v>234</v>
      </c>
      <c r="H61" s="63">
        <v>2477</v>
      </c>
      <c r="I61" s="63" t="s">
        <v>241</v>
      </c>
      <c r="J61" s="63" t="s">
        <v>34</v>
      </c>
      <c r="K61" s="63" t="s">
        <v>34</v>
      </c>
      <c r="L61" s="1"/>
    </row>
    <row r="62" spans="1:12" ht="18.600000000000001" customHeight="1" x14ac:dyDescent="0.2">
      <c r="A62" s="63">
        <v>203</v>
      </c>
      <c r="B62" s="63" t="s">
        <v>242</v>
      </c>
      <c r="C62" s="63" t="s">
        <v>83</v>
      </c>
      <c r="D62" s="63">
        <v>2004</v>
      </c>
      <c r="E62" s="63" t="s">
        <v>149</v>
      </c>
      <c r="F62" s="63" t="s">
        <v>31</v>
      </c>
      <c r="G62" s="63" t="s">
        <v>237</v>
      </c>
      <c r="H62" s="63">
        <v>2477</v>
      </c>
      <c r="I62" s="63" t="s">
        <v>243</v>
      </c>
      <c r="J62" s="63" t="s">
        <v>239</v>
      </c>
      <c r="K62" s="63" t="s">
        <v>239</v>
      </c>
      <c r="L62" s="1"/>
    </row>
    <row r="63" spans="1:12" ht="18.600000000000001" customHeight="1" x14ac:dyDescent="0.2">
      <c r="A63" s="63">
        <v>204</v>
      </c>
      <c r="B63" s="63" t="s">
        <v>244</v>
      </c>
      <c r="C63" s="63" t="s">
        <v>83</v>
      </c>
      <c r="D63" s="63">
        <v>2004</v>
      </c>
      <c r="E63" s="63" t="s">
        <v>149</v>
      </c>
      <c r="F63" s="63" t="s">
        <v>31</v>
      </c>
      <c r="G63" s="63" t="s">
        <v>237</v>
      </c>
      <c r="H63" s="63">
        <v>2477</v>
      </c>
      <c r="I63" s="63" t="s">
        <v>245</v>
      </c>
      <c r="J63" s="63" t="s">
        <v>239</v>
      </c>
      <c r="K63" s="63" t="s">
        <v>239</v>
      </c>
      <c r="L63" s="1"/>
    </row>
    <row r="64" spans="1:12" ht="18.600000000000001" customHeight="1" x14ac:dyDescent="0.2">
      <c r="A64" s="63">
        <v>205</v>
      </c>
      <c r="B64" s="63" t="s">
        <v>246</v>
      </c>
      <c r="C64" s="63" t="s">
        <v>83</v>
      </c>
      <c r="D64" s="63">
        <v>2004</v>
      </c>
      <c r="E64" s="63" t="s">
        <v>149</v>
      </c>
      <c r="F64" s="63" t="s">
        <v>31</v>
      </c>
      <c r="G64" s="63" t="s">
        <v>237</v>
      </c>
      <c r="H64" s="63">
        <v>2477</v>
      </c>
      <c r="I64" s="63" t="s">
        <v>247</v>
      </c>
      <c r="J64" s="63" t="s">
        <v>239</v>
      </c>
      <c r="K64" s="63" t="s">
        <v>239</v>
      </c>
      <c r="L64" s="1"/>
    </row>
    <row r="65" spans="1:12" ht="18.600000000000001" customHeight="1" x14ac:dyDescent="0.2">
      <c r="A65" s="63">
        <v>206</v>
      </c>
      <c r="B65" s="63" t="s">
        <v>248</v>
      </c>
      <c r="C65" s="63" t="s">
        <v>249</v>
      </c>
      <c r="D65" s="63">
        <v>2004</v>
      </c>
      <c r="E65" s="63" t="s">
        <v>49</v>
      </c>
      <c r="F65" s="63" t="s">
        <v>31</v>
      </c>
      <c r="G65" s="63" t="s">
        <v>250</v>
      </c>
      <c r="H65" s="63">
        <v>2402</v>
      </c>
      <c r="I65" s="63" t="s">
        <v>251</v>
      </c>
      <c r="J65" s="63" t="s">
        <v>252</v>
      </c>
      <c r="K65" s="63" t="s">
        <v>252</v>
      </c>
      <c r="L65" s="1"/>
    </row>
    <row r="66" spans="1:12" ht="18.600000000000001" customHeight="1" x14ac:dyDescent="0.2">
      <c r="A66" s="63">
        <v>207</v>
      </c>
      <c r="B66" s="63" t="s">
        <v>253</v>
      </c>
      <c r="C66" s="63" t="s">
        <v>22</v>
      </c>
      <c r="D66" s="63">
        <v>2004</v>
      </c>
      <c r="E66" s="63" t="s">
        <v>61</v>
      </c>
      <c r="F66" s="63" t="s">
        <v>89</v>
      </c>
      <c r="G66" s="63" t="s">
        <v>254</v>
      </c>
      <c r="H66" s="63">
        <v>1149</v>
      </c>
      <c r="I66" s="63" t="s">
        <v>255</v>
      </c>
      <c r="J66" s="63" t="s">
        <v>91</v>
      </c>
      <c r="K66" s="63" t="s">
        <v>91</v>
      </c>
      <c r="L66" s="1"/>
    </row>
    <row r="67" spans="1:12" ht="18.600000000000001" customHeight="1" x14ac:dyDescent="0.2">
      <c r="A67" s="63">
        <v>208</v>
      </c>
      <c r="B67" s="63" t="s">
        <v>256</v>
      </c>
      <c r="C67" s="63" t="s">
        <v>22</v>
      </c>
      <c r="D67" s="63">
        <v>2004</v>
      </c>
      <c r="E67" s="63" t="s">
        <v>61</v>
      </c>
      <c r="F67" s="63" t="s">
        <v>89</v>
      </c>
      <c r="G67" s="63" t="s">
        <v>254</v>
      </c>
      <c r="H67" s="63">
        <v>1149</v>
      </c>
      <c r="I67" s="63" t="s">
        <v>257</v>
      </c>
      <c r="J67" s="63" t="s">
        <v>91</v>
      </c>
      <c r="K67" s="63" t="s">
        <v>91</v>
      </c>
      <c r="L67" s="1"/>
    </row>
    <row r="68" spans="1:12" ht="18.600000000000001" customHeight="1" x14ac:dyDescent="0.2">
      <c r="A68" s="63">
        <v>209</v>
      </c>
      <c r="B68" s="63" t="s">
        <v>258</v>
      </c>
      <c r="C68" s="63" t="s">
        <v>22</v>
      </c>
      <c r="D68" s="63">
        <v>2004</v>
      </c>
      <c r="E68" s="63" t="s">
        <v>61</v>
      </c>
      <c r="F68" s="63" t="s">
        <v>89</v>
      </c>
      <c r="G68" s="63" t="s">
        <v>254</v>
      </c>
      <c r="H68" s="63">
        <v>1149</v>
      </c>
      <c r="I68" s="63" t="s">
        <v>259</v>
      </c>
      <c r="J68" s="63" t="s">
        <v>91</v>
      </c>
      <c r="K68" s="63" t="s">
        <v>91</v>
      </c>
      <c r="L68" s="1"/>
    </row>
    <row r="69" spans="1:12" ht="18.600000000000001" customHeight="1" x14ac:dyDescent="0.2">
      <c r="A69" s="63">
        <v>211</v>
      </c>
      <c r="B69" s="63" t="s">
        <v>260</v>
      </c>
      <c r="C69" s="63" t="s">
        <v>249</v>
      </c>
      <c r="D69" s="63">
        <v>2004</v>
      </c>
      <c r="E69" s="63" t="s">
        <v>61</v>
      </c>
      <c r="F69" s="63" t="s">
        <v>89</v>
      </c>
      <c r="G69" s="63" t="s">
        <v>261</v>
      </c>
      <c r="H69" s="63">
        <v>1242</v>
      </c>
      <c r="I69" s="63" t="s">
        <v>262</v>
      </c>
      <c r="J69" s="63" t="s">
        <v>91</v>
      </c>
      <c r="K69" s="63" t="s">
        <v>91</v>
      </c>
      <c r="L69" s="1"/>
    </row>
    <row r="70" spans="1:12" ht="18.600000000000001" customHeight="1" x14ac:dyDescent="0.2">
      <c r="A70" s="63">
        <v>212</v>
      </c>
      <c r="B70" s="63" t="s">
        <v>263</v>
      </c>
      <c r="C70" s="63" t="s">
        <v>249</v>
      </c>
      <c r="D70" s="63">
        <v>2004</v>
      </c>
      <c r="E70" s="63" t="s">
        <v>61</v>
      </c>
      <c r="F70" s="63" t="s">
        <v>89</v>
      </c>
      <c r="G70" s="63" t="s">
        <v>261</v>
      </c>
      <c r="H70" s="63">
        <v>1242</v>
      </c>
      <c r="I70" s="63" t="s">
        <v>264</v>
      </c>
      <c r="J70" s="63" t="s">
        <v>91</v>
      </c>
      <c r="K70" s="63" t="s">
        <v>91</v>
      </c>
      <c r="L70" s="1"/>
    </row>
    <row r="71" spans="1:12" ht="18.600000000000001" customHeight="1" x14ac:dyDescent="0.2">
      <c r="A71" s="63">
        <v>213</v>
      </c>
      <c r="B71" s="63" t="s">
        <v>265</v>
      </c>
      <c r="C71" s="63" t="s">
        <v>249</v>
      </c>
      <c r="D71" s="63">
        <v>2004</v>
      </c>
      <c r="E71" s="63" t="s">
        <v>61</v>
      </c>
      <c r="F71" s="63" t="s">
        <v>89</v>
      </c>
      <c r="G71" s="63" t="s">
        <v>261</v>
      </c>
      <c r="H71" s="63">
        <v>1242</v>
      </c>
      <c r="I71" s="63" t="s">
        <v>266</v>
      </c>
      <c r="J71" s="63" t="s">
        <v>91</v>
      </c>
      <c r="K71" s="63" t="s">
        <v>91</v>
      </c>
      <c r="L71" s="1"/>
    </row>
    <row r="72" spans="1:12" ht="18.600000000000001" customHeight="1" x14ac:dyDescent="0.2">
      <c r="A72" s="63">
        <v>214</v>
      </c>
      <c r="B72" s="63" t="s">
        <v>267</v>
      </c>
      <c r="C72" s="63" t="s">
        <v>249</v>
      </c>
      <c r="D72" s="63">
        <v>2004</v>
      </c>
      <c r="E72" s="63" t="s">
        <v>61</v>
      </c>
      <c r="F72" s="63" t="s">
        <v>89</v>
      </c>
      <c r="G72" s="63" t="s">
        <v>261</v>
      </c>
      <c r="H72" s="63">
        <v>1242</v>
      </c>
      <c r="I72" s="63" t="s">
        <v>268</v>
      </c>
      <c r="J72" s="63" t="s">
        <v>91</v>
      </c>
      <c r="K72" s="63" t="s">
        <v>91</v>
      </c>
      <c r="L72" s="1"/>
    </row>
    <row r="73" spans="1:12" ht="18.600000000000001" customHeight="1" x14ac:dyDescent="0.2">
      <c r="A73" s="63">
        <v>215</v>
      </c>
      <c r="B73" s="63" t="s">
        <v>269</v>
      </c>
      <c r="C73" s="63" t="s">
        <v>189</v>
      </c>
      <c r="D73" s="63">
        <v>2004</v>
      </c>
      <c r="E73" s="63" t="s">
        <v>61</v>
      </c>
      <c r="F73" s="63" t="s">
        <v>31</v>
      </c>
      <c r="G73" s="63" t="s">
        <v>270</v>
      </c>
      <c r="H73" s="63">
        <v>2800</v>
      </c>
      <c r="I73" s="63" t="s">
        <v>271</v>
      </c>
      <c r="J73" s="63" t="s">
        <v>272</v>
      </c>
      <c r="K73" s="63" t="s">
        <v>272</v>
      </c>
      <c r="L73" s="1"/>
    </row>
    <row r="74" spans="1:12" ht="18.600000000000001" customHeight="1" x14ac:dyDescent="0.2">
      <c r="A74" s="63">
        <v>216</v>
      </c>
      <c r="B74" s="63" t="s">
        <v>273</v>
      </c>
      <c r="C74" s="63" t="s">
        <v>189</v>
      </c>
      <c r="D74" s="63">
        <v>2004</v>
      </c>
      <c r="E74" s="63" t="s">
        <v>61</v>
      </c>
      <c r="F74" s="63" t="s">
        <v>31</v>
      </c>
      <c r="G74" s="63" t="s">
        <v>270</v>
      </c>
      <c r="H74" s="63">
        <v>2800</v>
      </c>
      <c r="I74" s="63" t="s">
        <v>274</v>
      </c>
      <c r="J74" s="63" t="s">
        <v>272</v>
      </c>
      <c r="K74" s="63" t="s">
        <v>272</v>
      </c>
      <c r="L74" s="1"/>
    </row>
    <row r="75" spans="1:12" ht="18.600000000000001" customHeight="1" x14ac:dyDescent="0.2">
      <c r="A75" s="63">
        <v>217</v>
      </c>
      <c r="B75" s="63" t="s">
        <v>275</v>
      </c>
      <c r="C75" s="63" t="s">
        <v>38</v>
      </c>
      <c r="D75" s="63">
        <v>2004</v>
      </c>
      <c r="E75" s="63" t="s">
        <v>99</v>
      </c>
      <c r="F75" s="63" t="s">
        <v>31</v>
      </c>
      <c r="G75" s="69" t="s">
        <v>276</v>
      </c>
      <c r="H75" s="63">
        <v>2488</v>
      </c>
      <c r="I75" s="63" t="s">
        <v>277</v>
      </c>
      <c r="J75" s="63" t="s">
        <v>278</v>
      </c>
      <c r="K75" s="63" t="s">
        <v>278</v>
      </c>
      <c r="L75" s="1"/>
    </row>
    <row r="76" spans="1:12" ht="18.600000000000001" customHeight="1" x14ac:dyDescent="0.2">
      <c r="A76" s="63">
        <v>218</v>
      </c>
      <c r="B76" s="63" t="s">
        <v>279</v>
      </c>
      <c r="C76" s="63" t="s">
        <v>38</v>
      </c>
      <c r="D76" s="63">
        <v>2004</v>
      </c>
      <c r="E76" s="63" t="s">
        <v>99</v>
      </c>
      <c r="F76" s="63" t="s">
        <v>31</v>
      </c>
      <c r="G76" s="69" t="s">
        <v>280</v>
      </c>
      <c r="H76" s="63">
        <v>2488</v>
      </c>
      <c r="I76" s="63" t="s">
        <v>281</v>
      </c>
      <c r="J76" s="63" t="s">
        <v>282</v>
      </c>
      <c r="K76" s="63" t="s">
        <v>282</v>
      </c>
      <c r="L76" s="1"/>
    </row>
    <row r="77" spans="1:12" ht="18.600000000000001" customHeight="1" x14ac:dyDescent="0.2">
      <c r="A77" s="63">
        <v>221</v>
      </c>
      <c r="B77" s="63" t="s">
        <v>283</v>
      </c>
      <c r="C77" s="68" t="s">
        <v>284</v>
      </c>
      <c r="D77" s="63">
        <v>2004</v>
      </c>
      <c r="E77" s="63" t="s">
        <v>13</v>
      </c>
      <c r="F77" s="63" t="s">
        <v>115</v>
      </c>
      <c r="G77" s="69" t="s">
        <v>285</v>
      </c>
      <c r="H77" s="63">
        <v>4400</v>
      </c>
      <c r="I77" s="63" t="s">
        <v>286</v>
      </c>
      <c r="J77" s="63" t="s">
        <v>540</v>
      </c>
      <c r="K77" s="63" t="s">
        <v>288</v>
      </c>
      <c r="L77" s="1"/>
    </row>
    <row r="78" spans="1:12" ht="18.600000000000001" customHeight="1" x14ac:dyDescent="0.2">
      <c r="A78" s="63">
        <v>222</v>
      </c>
      <c r="B78" s="63" t="s">
        <v>289</v>
      </c>
      <c r="C78" s="63" t="s">
        <v>189</v>
      </c>
      <c r="D78" s="63">
        <v>2005</v>
      </c>
      <c r="E78" s="63" t="s">
        <v>138</v>
      </c>
      <c r="F78" s="63" t="s">
        <v>290</v>
      </c>
      <c r="G78" s="69" t="s">
        <v>291</v>
      </c>
      <c r="H78" s="63">
        <v>2800</v>
      </c>
      <c r="I78" s="63" t="s">
        <v>292</v>
      </c>
      <c r="J78" s="63" t="s">
        <v>272</v>
      </c>
      <c r="K78" s="63" t="s">
        <v>272</v>
      </c>
      <c r="L78" s="1"/>
    </row>
    <row r="79" spans="1:12" ht="18.600000000000001" customHeight="1" x14ac:dyDescent="0.2">
      <c r="A79" s="63">
        <v>223</v>
      </c>
      <c r="B79" s="63" t="s">
        <v>293</v>
      </c>
      <c r="C79" s="63" t="s">
        <v>189</v>
      </c>
      <c r="D79" s="63">
        <v>2005</v>
      </c>
      <c r="E79" s="63" t="s">
        <v>49</v>
      </c>
      <c r="F79" s="63" t="s">
        <v>89</v>
      </c>
      <c r="G79" s="69" t="s">
        <v>294</v>
      </c>
      <c r="H79" s="63">
        <v>2800</v>
      </c>
      <c r="I79" s="63" t="s">
        <v>295</v>
      </c>
      <c r="J79" s="63" t="s">
        <v>296</v>
      </c>
      <c r="K79" s="63" t="s">
        <v>296</v>
      </c>
      <c r="L79" s="1"/>
    </row>
    <row r="80" spans="1:12" ht="18.600000000000001" customHeight="1" x14ac:dyDescent="0.2">
      <c r="A80" s="63">
        <v>224</v>
      </c>
      <c r="B80" s="63" t="s">
        <v>297</v>
      </c>
      <c r="C80" s="63" t="s">
        <v>189</v>
      </c>
      <c r="D80" s="63">
        <v>2005</v>
      </c>
      <c r="E80" s="63" t="s">
        <v>49</v>
      </c>
      <c r="F80" s="63" t="s">
        <v>89</v>
      </c>
      <c r="G80" s="69" t="s">
        <v>294</v>
      </c>
      <c r="H80" s="63">
        <v>2800</v>
      </c>
      <c r="I80" s="63" t="s">
        <v>298</v>
      </c>
      <c r="J80" s="63" t="s">
        <v>296</v>
      </c>
      <c r="K80" s="63" t="s">
        <v>296</v>
      </c>
      <c r="L80" s="1"/>
    </row>
    <row r="81" spans="1:12" ht="18.600000000000001" customHeight="1" x14ac:dyDescent="0.2">
      <c r="A81" s="63">
        <v>225</v>
      </c>
      <c r="B81" s="63" t="s">
        <v>299</v>
      </c>
      <c r="C81" s="63" t="s">
        <v>189</v>
      </c>
      <c r="D81" s="63">
        <v>2005</v>
      </c>
      <c r="E81" s="63" t="s">
        <v>49</v>
      </c>
      <c r="F81" s="63" t="s">
        <v>89</v>
      </c>
      <c r="G81" s="69" t="s">
        <v>294</v>
      </c>
      <c r="H81" s="63">
        <v>2800</v>
      </c>
      <c r="I81" s="63" t="s">
        <v>300</v>
      </c>
      <c r="J81" s="63" t="s">
        <v>296</v>
      </c>
      <c r="K81" s="63" t="s">
        <v>296</v>
      </c>
      <c r="L81" s="1"/>
    </row>
    <row r="82" spans="1:12" ht="18.600000000000001" customHeight="1" x14ac:dyDescent="0.2">
      <c r="A82" s="63">
        <v>226</v>
      </c>
      <c r="B82" s="63" t="s">
        <v>301</v>
      </c>
      <c r="C82" s="63" t="s">
        <v>189</v>
      </c>
      <c r="D82" s="63">
        <v>2005</v>
      </c>
      <c r="E82" s="63" t="s">
        <v>49</v>
      </c>
      <c r="F82" s="63" t="s">
        <v>89</v>
      </c>
      <c r="G82" s="69" t="s">
        <v>294</v>
      </c>
      <c r="H82" s="63">
        <v>2800</v>
      </c>
      <c r="I82" s="63" t="s">
        <v>302</v>
      </c>
      <c r="J82" s="63" t="s">
        <v>296</v>
      </c>
      <c r="K82" s="63" t="s">
        <v>296</v>
      </c>
      <c r="L82" s="1"/>
    </row>
    <row r="83" spans="1:12" ht="18.600000000000001" customHeight="1" x14ac:dyDescent="0.2">
      <c r="A83" s="63">
        <v>227</v>
      </c>
      <c r="B83" s="63" t="s">
        <v>303</v>
      </c>
      <c r="C83" s="63" t="s">
        <v>189</v>
      </c>
      <c r="D83" s="63">
        <v>2005</v>
      </c>
      <c r="E83" s="63" t="s">
        <v>304</v>
      </c>
      <c r="F83" s="63" t="s">
        <v>89</v>
      </c>
      <c r="G83" s="69" t="s">
        <v>294</v>
      </c>
      <c r="H83" s="63">
        <v>2800</v>
      </c>
      <c r="I83" s="63" t="s">
        <v>305</v>
      </c>
      <c r="J83" s="63" t="s">
        <v>296</v>
      </c>
      <c r="K83" s="63" t="s">
        <v>296</v>
      </c>
      <c r="L83" s="1"/>
    </row>
    <row r="84" spans="1:12" ht="18.600000000000001" customHeight="1" x14ac:dyDescent="0.2">
      <c r="A84" s="63">
        <v>228</v>
      </c>
      <c r="B84" s="63" t="s">
        <v>306</v>
      </c>
      <c r="C84" s="63" t="s">
        <v>178</v>
      </c>
      <c r="D84" s="63">
        <v>2005</v>
      </c>
      <c r="E84" s="63" t="s">
        <v>66</v>
      </c>
      <c r="F84" s="63" t="s">
        <v>23</v>
      </c>
      <c r="G84" s="69" t="s">
        <v>307</v>
      </c>
      <c r="H84" s="63">
        <v>9359</v>
      </c>
      <c r="I84" s="63" t="s">
        <v>308</v>
      </c>
      <c r="J84" s="63" t="s">
        <v>26</v>
      </c>
      <c r="K84" s="63" t="s">
        <v>26</v>
      </c>
      <c r="L84" s="1"/>
    </row>
    <row r="85" spans="1:12" ht="18.600000000000001" customHeight="1" x14ac:dyDescent="0.2">
      <c r="A85" s="63">
        <v>229</v>
      </c>
      <c r="B85" s="63" t="s">
        <v>309</v>
      </c>
      <c r="C85" s="63" t="s">
        <v>249</v>
      </c>
      <c r="D85" s="63">
        <v>2005</v>
      </c>
      <c r="E85" s="63" t="s">
        <v>61</v>
      </c>
      <c r="F85" s="63" t="s">
        <v>31</v>
      </c>
      <c r="G85" s="69" t="s">
        <v>310</v>
      </c>
      <c r="H85" s="63">
        <v>2500</v>
      </c>
      <c r="I85" s="63" t="s">
        <v>311</v>
      </c>
      <c r="J85" s="63" t="s">
        <v>312</v>
      </c>
      <c r="K85" s="63" t="s">
        <v>312</v>
      </c>
      <c r="L85" s="1"/>
    </row>
    <row r="86" spans="1:12" ht="18.600000000000001" customHeight="1" x14ac:dyDescent="0.2">
      <c r="A86" s="63">
        <v>230</v>
      </c>
      <c r="B86" s="63" t="s">
        <v>313</v>
      </c>
      <c r="C86" s="63" t="s">
        <v>249</v>
      </c>
      <c r="D86" s="63">
        <v>2005</v>
      </c>
      <c r="E86" s="63" t="s">
        <v>61</v>
      </c>
      <c r="F86" s="63" t="s">
        <v>31</v>
      </c>
      <c r="G86" s="63" t="s">
        <v>250</v>
      </c>
      <c r="H86" s="63">
        <v>2402</v>
      </c>
      <c r="I86" s="63" t="s">
        <v>314</v>
      </c>
      <c r="J86" s="63" t="s">
        <v>252</v>
      </c>
      <c r="K86" s="63" t="s">
        <v>252</v>
      </c>
      <c r="L86" s="1"/>
    </row>
    <row r="87" spans="1:12" ht="18.600000000000001" customHeight="1" x14ac:dyDescent="0.2">
      <c r="A87" s="63">
        <v>231</v>
      </c>
      <c r="B87" s="63" t="s">
        <v>315</v>
      </c>
      <c r="C87" s="63" t="s">
        <v>249</v>
      </c>
      <c r="D87" s="63">
        <v>2005</v>
      </c>
      <c r="E87" s="63" t="s">
        <v>61</v>
      </c>
      <c r="F87" s="63" t="s">
        <v>31</v>
      </c>
      <c r="G87" s="63" t="s">
        <v>250</v>
      </c>
      <c r="H87" s="63">
        <v>2402</v>
      </c>
      <c r="I87" s="63" t="s">
        <v>316</v>
      </c>
      <c r="J87" s="63" t="s">
        <v>252</v>
      </c>
      <c r="K87" s="63" t="s">
        <v>252</v>
      </c>
      <c r="L87" s="1"/>
    </row>
    <row r="88" spans="1:12" ht="18.600000000000001" customHeight="1" x14ac:dyDescent="0.2">
      <c r="A88" s="63">
        <v>232</v>
      </c>
      <c r="B88" s="63" t="s">
        <v>317</v>
      </c>
      <c r="C88" s="63" t="s">
        <v>249</v>
      </c>
      <c r="D88" s="63">
        <v>2005</v>
      </c>
      <c r="E88" s="63" t="s">
        <v>13</v>
      </c>
      <c r="F88" s="63" t="s">
        <v>31</v>
      </c>
      <c r="G88" s="63" t="s">
        <v>250</v>
      </c>
      <c r="H88" s="63">
        <v>2402</v>
      </c>
      <c r="I88" s="63" t="s">
        <v>318</v>
      </c>
      <c r="J88" s="63" t="s">
        <v>252</v>
      </c>
      <c r="K88" s="63" t="s">
        <v>252</v>
      </c>
      <c r="L88" s="1"/>
    </row>
    <row r="89" spans="1:12" ht="18.600000000000001" customHeight="1" x14ac:dyDescent="0.2">
      <c r="A89" s="63">
        <v>233</v>
      </c>
      <c r="B89" s="63" t="s">
        <v>319</v>
      </c>
      <c r="C89" s="63" t="s">
        <v>249</v>
      </c>
      <c r="D89" s="63">
        <v>2005</v>
      </c>
      <c r="E89" s="63" t="s">
        <v>13</v>
      </c>
      <c r="F89" s="63" t="s">
        <v>31</v>
      </c>
      <c r="G89" s="63" t="s">
        <v>250</v>
      </c>
      <c r="H89" s="63">
        <v>2402</v>
      </c>
      <c r="I89" s="63" t="s">
        <v>320</v>
      </c>
      <c r="J89" s="63" t="s">
        <v>252</v>
      </c>
      <c r="K89" s="63" t="s">
        <v>252</v>
      </c>
      <c r="L89" s="1"/>
    </row>
    <row r="90" spans="1:12" ht="18.600000000000001" customHeight="1" x14ac:dyDescent="0.2">
      <c r="A90" s="63">
        <v>234</v>
      </c>
      <c r="B90" s="63" t="s">
        <v>321</v>
      </c>
      <c r="C90" s="63" t="s">
        <v>249</v>
      </c>
      <c r="D90" s="63">
        <v>2005</v>
      </c>
      <c r="E90" s="63" t="s">
        <v>13</v>
      </c>
      <c r="F90" s="63" t="s">
        <v>31</v>
      </c>
      <c r="G90" s="63" t="s">
        <v>250</v>
      </c>
      <c r="H90" s="63">
        <v>2402</v>
      </c>
      <c r="I90" s="63" t="s">
        <v>322</v>
      </c>
      <c r="J90" s="63" t="s">
        <v>252</v>
      </c>
      <c r="K90" s="63" t="s">
        <v>252</v>
      </c>
      <c r="L90" s="1"/>
    </row>
    <row r="91" spans="1:12" ht="18.600000000000001" customHeight="1" x14ac:dyDescent="0.2">
      <c r="A91" s="63">
        <v>235</v>
      </c>
      <c r="B91" s="63" t="s">
        <v>323</v>
      </c>
      <c r="C91" s="63" t="s">
        <v>249</v>
      </c>
      <c r="D91" s="63">
        <v>2005</v>
      </c>
      <c r="E91" s="63" t="s">
        <v>13</v>
      </c>
      <c r="F91" s="63" t="s">
        <v>31</v>
      </c>
      <c r="G91" s="63" t="s">
        <v>250</v>
      </c>
      <c r="H91" s="63">
        <v>2402</v>
      </c>
      <c r="I91" s="63" t="s">
        <v>324</v>
      </c>
      <c r="J91" s="63" t="s">
        <v>252</v>
      </c>
      <c r="K91" s="63" t="s">
        <v>252</v>
      </c>
      <c r="L91" s="1"/>
    </row>
    <row r="92" spans="1:12" ht="18.600000000000001" customHeight="1" x14ac:dyDescent="0.2">
      <c r="A92" s="63">
        <v>236</v>
      </c>
      <c r="B92" s="63" t="s">
        <v>325</v>
      </c>
      <c r="C92" s="63" t="s">
        <v>249</v>
      </c>
      <c r="D92" s="63">
        <v>2005</v>
      </c>
      <c r="E92" s="63" t="s">
        <v>13</v>
      </c>
      <c r="F92" s="63" t="s">
        <v>31</v>
      </c>
      <c r="G92" s="63" t="s">
        <v>250</v>
      </c>
      <c r="H92" s="63">
        <v>2402</v>
      </c>
      <c r="I92" s="63" t="s">
        <v>326</v>
      </c>
      <c r="J92" s="63" t="s">
        <v>252</v>
      </c>
      <c r="K92" s="63" t="s">
        <v>252</v>
      </c>
      <c r="L92" s="1"/>
    </row>
    <row r="93" spans="1:12" ht="18.600000000000001" customHeight="1" x14ac:dyDescent="0.2">
      <c r="A93" s="63">
        <v>237</v>
      </c>
      <c r="B93" s="63" t="s">
        <v>327</v>
      </c>
      <c r="C93" s="63" t="s">
        <v>249</v>
      </c>
      <c r="D93" s="63">
        <v>2006</v>
      </c>
      <c r="E93" s="63" t="s">
        <v>138</v>
      </c>
      <c r="F93" s="63" t="s">
        <v>89</v>
      </c>
      <c r="G93" s="63" t="s">
        <v>261</v>
      </c>
      <c r="H93" s="63">
        <v>1249</v>
      </c>
      <c r="I93" s="63" t="s">
        <v>328</v>
      </c>
      <c r="J93" s="63" t="s">
        <v>91</v>
      </c>
      <c r="K93" s="63" t="s">
        <v>91</v>
      </c>
      <c r="L93" s="1"/>
    </row>
    <row r="94" spans="1:12" ht="18.600000000000001" customHeight="1" x14ac:dyDescent="0.2">
      <c r="A94" s="63">
        <v>238</v>
      </c>
      <c r="B94" s="63" t="s">
        <v>329</v>
      </c>
      <c r="C94" s="63" t="s">
        <v>249</v>
      </c>
      <c r="D94" s="63">
        <v>2006</v>
      </c>
      <c r="E94" s="63" t="s">
        <v>138</v>
      </c>
      <c r="F94" s="63" t="s">
        <v>89</v>
      </c>
      <c r="G94" s="63" t="s">
        <v>261</v>
      </c>
      <c r="H94" s="63">
        <v>1249</v>
      </c>
      <c r="I94" s="63" t="s">
        <v>330</v>
      </c>
      <c r="J94" s="63" t="s">
        <v>91</v>
      </c>
      <c r="K94" s="63" t="s">
        <v>91</v>
      </c>
      <c r="L94" s="1"/>
    </row>
    <row r="95" spans="1:12" ht="18.600000000000001" customHeight="1" x14ac:dyDescent="0.2">
      <c r="A95" s="63">
        <v>239</v>
      </c>
      <c r="B95" s="63" t="s">
        <v>331</v>
      </c>
      <c r="C95" s="63" t="s">
        <v>332</v>
      </c>
      <c r="D95" s="63">
        <v>2006</v>
      </c>
      <c r="E95" s="63" t="s">
        <v>49</v>
      </c>
      <c r="F95" s="63" t="s">
        <v>89</v>
      </c>
      <c r="G95" s="63" t="s">
        <v>333</v>
      </c>
      <c r="H95" s="63">
        <v>1248</v>
      </c>
      <c r="I95" s="63" t="s">
        <v>334</v>
      </c>
      <c r="J95" s="63" t="s">
        <v>335</v>
      </c>
      <c r="K95" s="63" t="s">
        <v>335</v>
      </c>
      <c r="L95" s="1"/>
    </row>
    <row r="96" spans="1:12" ht="18.600000000000001" customHeight="1" x14ac:dyDescent="0.2">
      <c r="A96" s="63">
        <v>240</v>
      </c>
      <c r="B96" s="63" t="s">
        <v>336</v>
      </c>
      <c r="C96" s="63" t="s">
        <v>332</v>
      </c>
      <c r="D96" s="63">
        <v>2006</v>
      </c>
      <c r="E96" s="63" t="s">
        <v>49</v>
      </c>
      <c r="F96" s="63" t="s">
        <v>89</v>
      </c>
      <c r="G96" s="63" t="s">
        <v>333</v>
      </c>
      <c r="H96" s="63">
        <v>1248</v>
      </c>
      <c r="I96" s="63" t="s">
        <v>337</v>
      </c>
      <c r="J96" s="63" t="s">
        <v>335</v>
      </c>
      <c r="K96" s="63" t="s">
        <v>335</v>
      </c>
      <c r="L96" s="1"/>
    </row>
    <row r="97" spans="1:12" ht="18.600000000000001" customHeight="1" x14ac:dyDescent="0.2">
      <c r="A97" s="63">
        <v>241</v>
      </c>
      <c r="B97" s="63" t="s">
        <v>338</v>
      </c>
      <c r="C97" s="63" t="s">
        <v>332</v>
      </c>
      <c r="D97" s="63">
        <v>2006</v>
      </c>
      <c r="E97" s="63" t="s">
        <v>49</v>
      </c>
      <c r="F97" s="63" t="s">
        <v>89</v>
      </c>
      <c r="G97" s="63" t="s">
        <v>333</v>
      </c>
      <c r="H97" s="63">
        <v>1248</v>
      </c>
      <c r="I97" s="63" t="s">
        <v>339</v>
      </c>
      <c r="J97" s="63" t="s">
        <v>335</v>
      </c>
      <c r="K97" s="63" t="s">
        <v>335</v>
      </c>
      <c r="L97" s="1"/>
    </row>
    <row r="98" spans="1:12" ht="18.600000000000001" customHeight="1" x14ac:dyDescent="0.2">
      <c r="A98" s="63">
        <v>242</v>
      </c>
      <c r="B98" s="63" t="s">
        <v>340</v>
      </c>
      <c r="C98" s="63" t="s">
        <v>332</v>
      </c>
      <c r="D98" s="63">
        <v>2006</v>
      </c>
      <c r="E98" s="63" t="s">
        <v>49</v>
      </c>
      <c r="F98" s="63" t="s">
        <v>89</v>
      </c>
      <c r="G98" s="63" t="s">
        <v>333</v>
      </c>
      <c r="H98" s="63">
        <v>1248</v>
      </c>
      <c r="I98" s="63" t="s">
        <v>341</v>
      </c>
      <c r="J98" s="63" t="s">
        <v>335</v>
      </c>
      <c r="K98" s="63" t="s">
        <v>335</v>
      </c>
      <c r="L98" s="1"/>
    </row>
    <row r="99" spans="1:12" ht="18.600000000000001" customHeight="1" x14ac:dyDescent="0.2">
      <c r="A99" s="63">
        <v>244</v>
      </c>
      <c r="B99" s="63" t="s">
        <v>342</v>
      </c>
      <c r="C99" s="63" t="s">
        <v>38</v>
      </c>
      <c r="D99" s="63">
        <v>2006</v>
      </c>
      <c r="E99" s="63" t="s">
        <v>66</v>
      </c>
      <c r="F99" s="63" t="s">
        <v>89</v>
      </c>
      <c r="G99" s="63" t="s">
        <v>343</v>
      </c>
      <c r="H99" s="63">
        <v>1870</v>
      </c>
      <c r="I99" s="63" t="s">
        <v>344</v>
      </c>
      <c r="J99" s="63" t="s">
        <v>215</v>
      </c>
      <c r="K99" s="63" t="s">
        <v>215</v>
      </c>
      <c r="L99" s="1"/>
    </row>
    <row r="100" spans="1:12" ht="18.600000000000001" customHeight="1" x14ac:dyDescent="0.2">
      <c r="A100" s="63">
        <v>245</v>
      </c>
      <c r="B100" s="63" t="s">
        <v>345</v>
      </c>
      <c r="C100" s="63" t="s">
        <v>83</v>
      </c>
      <c r="D100" s="63">
        <v>2008</v>
      </c>
      <c r="E100" s="63" t="s">
        <v>27</v>
      </c>
      <c r="F100" s="63" t="s">
        <v>31</v>
      </c>
      <c r="G100" s="70" t="s">
        <v>468</v>
      </c>
      <c r="H100" s="63">
        <v>2977</v>
      </c>
      <c r="I100" s="63" t="s">
        <v>346</v>
      </c>
      <c r="J100" s="63" t="s">
        <v>272</v>
      </c>
      <c r="K100" s="63" t="s">
        <v>272</v>
      </c>
      <c r="L100" s="1"/>
    </row>
    <row r="101" spans="1:12" ht="18.600000000000001" customHeight="1" x14ac:dyDescent="0.2">
      <c r="A101" s="63">
        <v>246</v>
      </c>
      <c r="B101" s="63" t="s">
        <v>347</v>
      </c>
      <c r="C101" s="63" t="s">
        <v>178</v>
      </c>
      <c r="D101" s="63">
        <v>2009</v>
      </c>
      <c r="E101" s="63" t="s">
        <v>18</v>
      </c>
      <c r="F101" s="63" t="s">
        <v>23</v>
      </c>
      <c r="G101" s="63" t="s">
        <v>348</v>
      </c>
      <c r="H101" s="63">
        <v>9400</v>
      </c>
      <c r="I101" s="63" t="s">
        <v>349</v>
      </c>
      <c r="J101" s="63" t="s">
        <v>26</v>
      </c>
      <c r="K101" s="63" t="s">
        <v>26</v>
      </c>
      <c r="L101" s="1"/>
    </row>
    <row r="102" spans="1:12" ht="18.600000000000001" customHeight="1" x14ac:dyDescent="0.2">
      <c r="A102" s="63">
        <v>247</v>
      </c>
      <c r="B102" s="63" t="s">
        <v>350</v>
      </c>
      <c r="C102" s="63" t="s">
        <v>178</v>
      </c>
      <c r="D102" s="63">
        <v>2009</v>
      </c>
      <c r="E102" s="63" t="s">
        <v>66</v>
      </c>
      <c r="F102" s="63" t="s">
        <v>162</v>
      </c>
      <c r="G102" s="63" t="s">
        <v>351</v>
      </c>
      <c r="H102" s="63">
        <v>12130</v>
      </c>
      <c r="I102" s="63" t="s">
        <v>352</v>
      </c>
      <c r="J102" s="63" t="s">
        <v>26</v>
      </c>
      <c r="K102" s="63" t="s">
        <v>26</v>
      </c>
      <c r="L102" s="1"/>
    </row>
    <row r="103" spans="1:12" ht="18.600000000000001" customHeight="1" x14ac:dyDescent="0.2">
      <c r="A103" s="63">
        <v>248</v>
      </c>
      <c r="B103" s="63" t="s">
        <v>353</v>
      </c>
      <c r="C103" s="63" t="s">
        <v>189</v>
      </c>
      <c r="D103" s="63">
        <v>2009</v>
      </c>
      <c r="E103" s="63" t="s">
        <v>66</v>
      </c>
      <c r="F103" s="63" t="s">
        <v>31</v>
      </c>
      <c r="G103" s="63" t="s">
        <v>354</v>
      </c>
      <c r="H103" s="63">
        <v>2998</v>
      </c>
      <c r="I103" s="63" t="s">
        <v>355</v>
      </c>
      <c r="J103" s="63" t="s">
        <v>272</v>
      </c>
      <c r="K103" s="63" t="s">
        <v>272</v>
      </c>
      <c r="L103" s="1"/>
    </row>
    <row r="104" spans="1:12" ht="18.600000000000001" customHeight="1" x14ac:dyDescent="0.2">
      <c r="A104" s="63">
        <v>249</v>
      </c>
      <c r="B104" s="63" t="s">
        <v>356</v>
      </c>
      <c r="C104" s="63" t="s">
        <v>22</v>
      </c>
      <c r="D104" s="63">
        <v>2009</v>
      </c>
      <c r="E104" s="63" t="s">
        <v>125</v>
      </c>
      <c r="F104" s="63" t="s">
        <v>89</v>
      </c>
      <c r="G104" s="63" t="s">
        <v>357</v>
      </c>
      <c r="H104" s="63">
        <v>1461</v>
      </c>
      <c r="I104" s="63" t="s">
        <v>358</v>
      </c>
      <c r="J104" s="63" t="s">
        <v>335</v>
      </c>
      <c r="K104" s="63" t="s">
        <v>335</v>
      </c>
      <c r="L104" s="1"/>
    </row>
    <row r="105" spans="1:12" ht="18.600000000000001" customHeight="1" x14ac:dyDescent="0.2">
      <c r="A105" s="63">
        <v>250</v>
      </c>
      <c r="B105" s="63" t="s">
        <v>359</v>
      </c>
      <c r="C105" s="63" t="s">
        <v>22</v>
      </c>
      <c r="D105" s="63">
        <v>2009</v>
      </c>
      <c r="E105" s="63" t="s">
        <v>125</v>
      </c>
      <c r="F105" s="63" t="s">
        <v>89</v>
      </c>
      <c r="G105" s="63" t="s">
        <v>357</v>
      </c>
      <c r="H105" s="63">
        <v>1461</v>
      </c>
      <c r="I105" s="63" t="s">
        <v>360</v>
      </c>
      <c r="J105" s="63" t="s">
        <v>335</v>
      </c>
      <c r="K105" s="63" t="s">
        <v>335</v>
      </c>
      <c r="L105" s="1"/>
    </row>
    <row r="106" spans="1:12" ht="18.600000000000001" customHeight="1" x14ac:dyDescent="0.2">
      <c r="A106" s="63">
        <v>251</v>
      </c>
      <c r="B106" s="63" t="s">
        <v>361</v>
      </c>
      <c r="C106" s="63" t="s">
        <v>22</v>
      </c>
      <c r="D106" s="63">
        <v>2009</v>
      </c>
      <c r="E106" s="63" t="s">
        <v>125</v>
      </c>
      <c r="F106" s="63" t="s">
        <v>89</v>
      </c>
      <c r="G106" s="63" t="s">
        <v>357</v>
      </c>
      <c r="H106" s="63">
        <v>1461</v>
      </c>
      <c r="I106" s="63" t="s">
        <v>362</v>
      </c>
      <c r="J106" s="63" t="s">
        <v>335</v>
      </c>
      <c r="K106" s="63" t="s">
        <v>335</v>
      </c>
      <c r="L106" s="1"/>
    </row>
    <row r="107" spans="1:12" ht="18.600000000000001" customHeight="1" x14ac:dyDescent="0.2">
      <c r="A107" s="63">
        <v>252</v>
      </c>
      <c r="B107" s="63" t="s">
        <v>363</v>
      </c>
      <c r="C107" s="63" t="s">
        <v>22</v>
      </c>
      <c r="D107" s="63">
        <v>2009</v>
      </c>
      <c r="E107" s="63" t="s">
        <v>61</v>
      </c>
      <c r="F107" s="63" t="s">
        <v>89</v>
      </c>
      <c r="G107" s="63" t="s">
        <v>364</v>
      </c>
      <c r="H107" s="63">
        <v>1461</v>
      </c>
      <c r="I107" s="63" t="s">
        <v>365</v>
      </c>
      <c r="J107" s="63" t="s">
        <v>201</v>
      </c>
      <c r="K107" s="63" t="s">
        <v>201</v>
      </c>
      <c r="L107" s="1"/>
    </row>
    <row r="108" spans="1:12" ht="18.600000000000001" customHeight="1" x14ac:dyDescent="0.2">
      <c r="A108" s="63">
        <v>253</v>
      </c>
      <c r="B108" s="63" t="s">
        <v>366</v>
      </c>
      <c r="C108" s="63" t="s">
        <v>22</v>
      </c>
      <c r="D108" s="63">
        <v>2009</v>
      </c>
      <c r="E108" s="63" t="s">
        <v>61</v>
      </c>
      <c r="F108" s="63" t="s">
        <v>89</v>
      </c>
      <c r="G108" s="63" t="s">
        <v>364</v>
      </c>
      <c r="H108" s="63">
        <v>1461</v>
      </c>
      <c r="I108" s="63" t="s">
        <v>367</v>
      </c>
      <c r="J108" s="63" t="s">
        <v>201</v>
      </c>
      <c r="K108" s="63" t="s">
        <v>201</v>
      </c>
      <c r="L108" s="1"/>
    </row>
    <row r="109" spans="1:12" ht="18.600000000000001" customHeight="1" x14ac:dyDescent="0.2">
      <c r="A109" s="63">
        <v>254</v>
      </c>
      <c r="B109" s="63" t="s">
        <v>368</v>
      </c>
      <c r="C109" s="63" t="s">
        <v>22</v>
      </c>
      <c r="D109" s="63">
        <v>2009</v>
      </c>
      <c r="E109" s="63" t="s">
        <v>61</v>
      </c>
      <c r="F109" s="63" t="s">
        <v>89</v>
      </c>
      <c r="G109" s="63" t="s">
        <v>364</v>
      </c>
      <c r="H109" s="63">
        <v>1461</v>
      </c>
      <c r="I109" s="63" t="s">
        <v>369</v>
      </c>
      <c r="J109" s="63" t="s">
        <v>201</v>
      </c>
      <c r="K109" s="63" t="s">
        <v>201</v>
      </c>
      <c r="L109" s="1"/>
    </row>
    <row r="110" spans="1:12" ht="18.600000000000001" customHeight="1" x14ac:dyDescent="0.2">
      <c r="A110" s="63">
        <v>255</v>
      </c>
      <c r="B110" s="63" t="s">
        <v>370</v>
      </c>
      <c r="C110" s="63" t="s">
        <v>178</v>
      </c>
      <c r="D110" s="63">
        <v>2009</v>
      </c>
      <c r="E110" s="63" t="s">
        <v>61</v>
      </c>
      <c r="F110" s="63" t="s">
        <v>23</v>
      </c>
      <c r="G110" s="63" t="s">
        <v>371</v>
      </c>
      <c r="H110" s="63">
        <v>10837</v>
      </c>
      <c r="I110" s="63" t="s">
        <v>372</v>
      </c>
      <c r="J110" s="63" t="s">
        <v>26</v>
      </c>
      <c r="K110" s="63" t="s">
        <v>26</v>
      </c>
      <c r="L110" s="1"/>
    </row>
    <row r="111" spans="1:12" ht="18.600000000000001" customHeight="1" x14ac:dyDescent="0.2">
      <c r="A111" s="63">
        <v>256</v>
      </c>
      <c r="B111" s="63" t="s">
        <v>373</v>
      </c>
      <c r="C111" s="63" t="s">
        <v>374</v>
      </c>
      <c r="D111" s="63">
        <v>2008</v>
      </c>
      <c r="E111" s="63" t="s">
        <v>66</v>
      </c>
      <c r="F111" s="63" t="s">
        <v>89</v>
      </c>
      <c r="G111" s="63" t="s">
        <v>375</v>
      </c>
      <c r="H111" s="63">
        <v>1968</v>
      </c>
      <c r="I111" s="63" t="s">
        <v>376</v>
      </c>
      <c r="J111" s="63" t="s">
        <v>377</v>
      </c>
      <c r="K111" s="63" t="s">
        <v>377</v>
      </c>
      <c r="L111" s="1"/>
    </row>
    <row r="112" spans="1:12" ht="18.600000000000001" customHeight="1" x14ac:dyDescent="0.2">
      <c r="A112" s="63">
        <v>257</v>
      </c>
      <c r="B112" s="63" t="s">
        <v>378</v>
      </c>
      <c r="C112" s="63" t="s">
        <v>379</v>
      </c>
      <c r="D112" s="63">
        <v>2012</v>
      </c>
      <c r="E112" s="63" t="s">
        <v>138</v>
      </c>
      <c r="F112" s="63" t="s">
        <v>89</v>
      </c>
      <c r="G112" s="63" t="s">
        <v>380</v>
      </c>
      <c r="H112" s="63">
        <v>1560</v>
      </c>
      <c r="I112" s="63" t="s">
        <v>381</v>
      </c>
      <c r="J112" s="63" t="s">
        <v>382</v>
      </c>
      <c r="K112" s="63" t="s">
        <v>382</v>
      </c>
      <c r="L112" s="1"/>
    </row>
    <row r="113" spans="1:12" ht="18.600000000000001" customHeight="1" x14ac:dyDescent="0.2">
      <c r="A113" s="63">
        <v>258</v>
      </c>
      <c r="B113" s="63" t="s">
        <v>383</v>
      </c>
      <c r="C113" s="63" t="s">
        <v>384</v>
      </c>
      <c r="D113" s="63">
        <v>2014</v>
      </c>
      <c r="E113" s="63" t="s">
        <v>125</v>
      </c>
      <c r="F113" s="63" t="s">
        <v>76</v>
      </c>
      <c r="G113" s="63" t="s">
        <v>385</v>
      </c>
      <c r="H113" s="63">
        <v>4400</v>
      </c>
      <c r="I113" s="63" t="s">
        <v>386</v>
      </c>
      <c r="J113" s="63" t="s">
        <v>387</v>
      </c>
      <c r="K113" s="63" t="s">
        <v>81</v>
      </c>
      <c r="L113" s="1"/>
    </row>
    <row r="114" spans="1:12" ht="18.600000000000001" customHeight="1" x14ac:dyDescent="0.2">
      <c r="A114" s="63">
        <v>259</v>
      </c>
      <c r="B114" s="63" t="s">
        <v>388</v>
      </c>
      <c r="C114" s="63" t="s">
        <v>52</v>
      </c>
      <c r="D114" s="63">
        <v>2016</v>
      </c>
      <c r="E114" s="63" t="s">
        <v>138</v>
      </c>
      <c r="F114" s="63" t="s">
        <v>389</v>
      </c>
      <c r="G114" s="63" t="s">
        <v>467</v>
      </c>
      <c r="H114" s="63">
        <v>1598</v>
      </c>
      <c r="I114" s="63" t="s">
        <v>390</v>
      </c>
      <c r="J114" s="63" t="s">
        <v>215</v>
      </c>
      <c r="K114" s="63" t="s">
        <v>215</v>
      </c>
      <c r="L114" s="1"/>
    </row>
    <row r="115" spans="1:12" ht="18.600000000000001" customHeight="1" x14ac:dyDescent="0.2">
      <c r="A115" s="63">
        <v>261</v>
      </c>
      <c r="B115" s="63" t="s">
        <v>391</v>
      </c>
      <c r="C115" s="63" t="s">
        <v>374</v>
      </c>
      <c r="D115" s="63">
        <v>2012</v>
      </c>
      <c r="E115" s="63" t="s">
        <v>13</v>
      </c>
      <c r="F115" s="63" t="s">
        <v>389</v>
      </c>
      <c r="G115" s="63" t="s">
        <v>375</v>
      </c>
      <c r="H115" s="63">
        <v>1968</v>
      </c>
      <c r="I115" s="63" t="s">
        <v>392</v>
      </c>
      <c r="J115" s="63" t="s">
        <v>393</v>
      </c>
      <c r="K115" s="63" t="s">
        <v>393</v>
      </c>
      <c r="L115" s="1"/>
    </row>
    <row r="116" spans="1:12" ht="18.600000000000001" customHeight="1" x14ac:dyDescent="0.2">
      <c r="A116" s="63">
        <v>262</v>
      </c>
      <c r="B116" s="63" t="s">
        <v>394</v>
      </c>
      <c r="C116" s="63" t="s">
        <v>178</v>
      </c>
      <c r="D116" s="63">
        <v>2017</v>
      </c>
      <c r="E116" s="63" t="s">
        <v>27</v>
      </c>
      <c r="F116" s="63" t="s">
        <v>28</v>
      </c>
      <c r="G116" s="63" t="s">
        <v>178</v>
      </c>
      <c r="H116" s="63"/>
      <c r="I116" s="63" t="s">
        <v>395</v>
      </c>
      <c r="J116" s="63" t="s">
        <v>26</v>
      </c>
      <c r="K116" s="63" t="s">
        <v>26</v>
      </c>
      <c r="L116" s="1"/>
    </row>
    <row r="117" spans="1:12" ht="18.600000000000001" customHeight="1" x14ac:dyDescent="0.2">
      <c r="A117" s="63">
        <v>263</v>
      </c>
      <c r="B117" s="63" t="s">
        <v>396</v>
      </c>
      <c r="C117" s="63"/>
      <c r="D117" s="63">
        <v>2017</v>
      </c>
      <c r="E117" s="63" t="s">
        <v>125</v>
      </c>
      <c r="F117" s="63" t="s">
        <v>397</v>
      </c>
      <c r="G117" s="63"/>
      <c r="H117" s="63"/>
      <c r="I117" s="63" t="s">
        <v>398</v>
      </c>
      <c r="J117" s="63" t="s">
        <v>165</v>
      </c>
      <c r="K117" s="63" t="s">
        <v>165</v>
      </c>
      <c r="L117" s="1"/>
    </row>
    <row r="118" spans="1:12" ht="18.600000000000001" customHeight="1" x14ac:dyDescent="0.2">
      <c r="A118" s="63">
        <v>266</v>
      </c>
      <c r="B118" s="63" t="s">
        <v>399</v>
      </c>
      <c r="C118" s="63" t="s">
        <v>75</v>
      </c>
      <c r="D118" s="63">
        <v>2017</v>
      </c>
      <c r="E118" s="63" t="s">
        <v>125</v>
      </c>
      <c r="F118" s="63" t="s">
        <v>153</v>
      </c>
      <c r="G118" s="63" t="s">
        <v>400</v>
      </c>
      <c r="H118" s="63"/>
      <c r="I118" s="63" t="s">
        <v>401</v>
      </c>
      <c r="J118" s="63" t="s">
        <v>402</v>
      </c>
      <c r="K118" s="63" t="s">
        <v>402</v>
      </c>
      <c r="L118" s="1"/>
    </row>
    <row r="119" spans="1:12" ht="18.600000000000001" customHeight="1" x14ac:dyDescent="0.2">
      <c r="A119" s="63">
        <v>268</v>
      </c>
      <c r="B119" s="63" t="s">
        <v>403</v>
      </c>
      <c r="C119" s="63" t="s">
        <v>22</v>
      </c>
      <c r="D119" s="63">
        <v>2017</v>
      </c>
      <c r="E119" s="63" t="s">
        <v>13</v>
      </c>
      <c r="F119" s="63" t="s">
        <v>404</v>
      </c>
      <c r="G119" s="71" t="s">
        <v>405</v>
      </c>
      <c r="H119" s="63">
        <v>1461</v>
      </c>
      <c r="I119" s="63" t="s">
        <v>406</v>
      </c>
      <c r="J119" s="63" t="s">
        <v>201</v>
      </c>
      <c r="K119" s="63" t="s">
        <v>201</v>
      </c>
      <c r="L119" s="1"/>
    </row>
    <row r="120" spans="1:12" ht="18.600000000000001" customHeight="1" x14ac:dyDescent="0.2">
      <c r="A120" s="63">
        <v>269</v>
      </c>
      <c r="B120" s="63" t="s">
        <v>407</v>
      </c>
      <c r="C120" s="63" t="s">
        <v>178</v>
      </c>
      <c r="D120" s="63">
        <v>2018</v>
      </c>
      <c r="E120" s="63" t="s">
        <v>408</v>
      </c>
      <c r="F120" s="63" t="s">
        <v>162</v>
      </c>
      <c r="G120" s="63" t="s">
        <v>409</v>
      </c>
      <c r="H120" s="63">
        <v>7698</v>
      </c>
      <c r="I120" s="63" t="s">
        <v>410</v>
      </c>
      <c r="J120" s="63" t="s">
        <v>26</v>
      </c>
      <c r="K120" s="63" t="s">
        <v>26</v>
      </c>
      <c r="L120" s="1"/>
    </row>
    <row r="121" spans="1:12" ht="18.600000000000001" customHeight="1" x14ac:dyDescent="0.2">
      <c r="A121" s="63">
        <v>270</v>
      </c>
      <c r="B121" s="63" t="s">
        <v>411</v>
      </c>
      <c r="C121" s="63" t="s">
        <v>178</v>
      </c>
      <c r="D121" s="63">
        <v>2018</v>
      </c>
      <c r="E121" s="63" t="s">
        <v>408</v>
      </c>
      <c r="F121" s="63" t="s">
        <v>162</v>
      </c>
      <c r="G121" s="63" t="s">
        <v>412</v>
      </c>
      <c r="H121" s="63">
        <v>10837</v>
      </c>
      <c r="I121" s="63" t="s">
        <v>413</v>
      </c>
      <c r="J121" s="63" t="s">
        <v>102</v>
      </c>
      <c r="K121" s="63" t="s">
        <v>102</v>
      </c>
      <c r="L121" s="1"/>
    </row>
    <row r="122" spans="1:12" ht="18.600000000000001" customHeight="1" x14ac:dyDescent="0.2">
      <c r="A122" s="63">
        <v>272</v>
      </c>
      <c r="B122" s="63" t="s">
        <v>414</v>
      </c>
      <c r="C122" s="63" t="s">
        <v>178</v>
      </c>
      <c r="D122" s="63">
        <v>2018</v>
      </c>
      <c r="E122" s="63"/>
      <c r="F122" s="63" t="s">
        <v>23</v>
      </c>
      <c r="G122" s="71" t="s">
        <v>415</v>
      </c>
      <c r="H122" s="63">
        <v>7698</v>
      </c>
      <c r="I122" s="63" t="s">
        <v>416</v>
      </c>
      <c r="J122" s="63" t="s">
        <v>26</v>
      </c>
      <c r="K122" s="63" t="s">
        <v>26</v>
      </c>
      <c r="L122" s="1"/>
    </row>
    <row r="123" spans="1:12" ht="18.600000000000001" customHeight="1" x14ac:dyDescent="0.2">
      <c r="A123" s="63">
        <v>273</v>
      </c>
      <c r="B123" s="63" t="s">
        <v>417</v>
      </c>
      <c r="C123" s="63" t="s">
        <v>418</v>
      </c>
      <c r="D123" s="63">
        <v>2018</v>
      </c>
      <c r="E123" s="63" t="s">
        <v>419</v>
      </c>
      <c r="F123" s="63" t="s">
        <v>144</v>
      </c>
      <c r="G123" s="63" t="s">
        <v>420</v>
      </c>
      <c r="H123" s="63">
        <v>1498</v>
      </c>
      <c r="I123" s="63" t="s">
        <v>421</v>
      </c>
      <c r="J123" s="63" t="s">
        <v>91</v>
      </c>
      <c r="K123" s="63" t="s">
        <v>91</v>
      </c>
      <c r="L123" s="1"/>
    </row>
    <row r="124" spans="1:12" ht="18.600000000000001" customHeight="1" x14ac:dyDescent="0.2">
      <c r="A124" s="63">
        <v>274</v>
      </c>
      <c r="B124" s="63" t="s">
        <v>422</v>
      </c>
      <c r="C124" s="63" t="s">
        <v>189</v>
      </c>
      <c r="D124" s="63">
        <v>2019</v>
      </c>
      <c r="E124" s="63" t="s">
        <v>423</v>
      </c>
      <c r="F124" s="63" t="s">
        <v>162</v>
      </c>
      <c r="G124" s="63" t="s">
        <v>424</v>
      </c>
      <c r="H124" s="63">
        <v>2446</v>
      </c>
      <c r="I124" s="63" t="s">
        <v>425</v>
      </c>
      <c r="J124" s="63" t="s">
        <v>272</v>
      </c>
      <c r="K124" s="63" t="s">
        <v>272</v>
      </c>
      <c r="L124" s="1"/>
    </row>
    <row r="125" spans="1:12" ht="18.600000000000001" customHeight="1" x14ac:dyDescent="0.2">
      <c r="A125" s="63">
        <v>275</v>
      </c>
      <c r="B125" s="63" t="s">
        <v>426</v>
      </c>
      <c r="C125" s="63" t="s">
        <v>189</v>
      </c>
      <c r="D125" s="63">
        <v>2019</v>
      </c>
      <c r="E125" s="63" t="s">
        <v>423</v>
      </c>
      <c r="F125" s="63" t="s">
        <v>162</v>
      </c>
      <c r="G125" s="63" t="s">
        <v>424</v>
      </c>
      <c r="H125" s="63">
        <v>2446</v>
      </c>
      <c r="I125" s="63" t="s">
        <v>427</v>
      </c>
      <c r="J125" s="63" t="s">
        <v>272</v>
      </c>
      <c r="K125" s="63" t="s">
        <v>272</v>
      </c>
      <c r="L125" s="1"/>
    </row>
    <row r="126" spans="1:12" ht="18.600000000000001" customHeight="1" x14ac:dyDescent="0.2">
      <c r="A126" s="63">
        <v>276</v>
      </c>
      <c r="B126" s="63" t="s">
        <v>428</v>
      </c>
      <c r="C126" s="63" t="s">
        <v>189</v>
      </c>
      <c r="D126" s="63">
        <v>2019</v>
      </c>
      <c r="E126" s="63" t="s">
        <v>423</v>
      </c>
      <c r="F126" s="63" t="s">
        <v>162</v>
      </c>
      <c r="G126" s="63" t="s">
        <v>424</v>
      </c>
      <c r="H126" s="63">
        <v>2446</v>
      </c>
      <c r="I126" s="63" t="s">
        <v>429</v>
      </c>
      <c r="J126" s="63" t="s">
        <v>272</v>
      </c>
      <c r="K126" s="63" t="s">
        <v>272</v>
      </c>
      <c r="L126" s="1"/>
    </row>
    <row r="127" spans="1:12" ht="18.600000000000001" customHeight="1" x14ac:dyDescent="0.2">
      <c r="A127" s="63">
        <v>277</v>
      </c>
      <c r="B127" s="63" t="s">
        <v>430</v>
      </c>
      <c r="C127" s="63" t="s">
        <v>418</v>
      </c>
      <c r="D127" s="63">
        <v>2020</v>
      </c>
      <c r="E127" s="63" t="s">
        <v>431</v>
      </c>
      <c r="F127" s="63" t="s">
        <v>144</v>
      </c>
      <c r="G127" s="63" t="s">
        <v>420</v>
      </c>
      <c r="H127" s="63">
        <v>1498</v>
      </c>
      <c r="I127" s="63" t="s">
        <v>432</v>
      </c>
      <c r="J127" s="63" t="s">
        <v>91</v>
      </c>
      <c r="K127" s="63" t="s">
        <v>91</v>
      </c>
      <c r="L127" s="1"/>
    </row>
    <row r="128" spans="1:12" ht="18.600000000000001" customHeight="1" x14ac:dyDescent="0.2">
      <c r="A128" s="63">
        <v>278</v>
      </c>
      <c r="B128" s="63" t="s">
        <v>433</v>
      </c>
      <c r="C128" s="63" t="s">
        <v>374</v>
      </c>
      <c r="D128" s="63">
        <v>2020</v>
      </c>
      <c r="E128" s="63" t="s">
        <v>423</v>
      </c>
      <c r="F128" s="63" t="s">
        <v>89</v>
      </c>
      <c r="G128" s="63" t="s">
        <v>434</v>
      </c>
      <c r="H128" s="63">
        <v>1968</v>
      </c>
      <c r="I128" s="63" t="s">
        <v>435</v>
      </c>
      <c r="J128" s="63" t="s">
        <v>436</v>
      </c>
      <c r="K128" s="63" t="s">
        <v>436</v>
      </c>
      <c r="L128" s="1"/>
    </row>
    <row r="129" spans="1:12" ht="18.600000000000001" customHeight="1" x14ac:dyDescent="0.2">
      <c r="A129" s="63">
        <v>279</v>
      </c>
      <c r="B129" s="63" t="s">
        <v>437</v>
      </c>
      <c r="C129" s="63" t="s">
        <v>374</v>
      </c>
      <c r="D129" s="63">
        <v>2020</v>
      </c>
      <c r="E129" s="63" t="s">
        <v>423</v>
      </c>
      <c r="F129" s="63" t="s">
        <v>89</v>
      </c>
      <c r="G129" s="63" t="s">
        <v>434</v>
      </c>
      <c r="H129" s="63">
        <v>1968</v>
      </c>
      <c r="I129" s="63" t="s">
        <v>438</v>
      </c>
      <c r="J129" s="63" t="s">
        <v>436</v>
      </c>
      <c r="K129" s="63" t="s">
        <v>436</v>
      </c>
      <c r="L129" s="1"/>
    </row>
    <row r="130" spans="1:12" ht="18.600000000000001" customHeight="1" x14ac:dyDescent="0.2">
      <c r="A130" s="63">
        <v>280</v>
      </c>
      <c r="B130" s="63" t="s">
        <v>439</v>
      </c>
      <c r="C130" s="63" t="s">
        <v>30</v>
      </c>
      <c r="D130" s="63">
        <v>2020</v>
      </c>
      <c r="E130" s="63" t="s">
        <v>440</v>
      </c>
      <c r="F130" s="63" t="s">
        <v>89</v>
      </c>
      <c r="G130" s="63" t="s">
        <v>441</v>
      </c>
      <c r="H130" s="63">
        <v>1798</v>
      </c>
      <c r="I130" s="63" t="s">
        <v>442</v>
      </c>
      <c r="J130" s="63" t="s">
        <v>201</v>
      </c>
      <c r="K130" s="63" t="s">
        <v>201</v>
      </c>
      <c r="L130" s="1"/>
    </row>
    <row r="131" spans="1:12" ht="18.600000000000001" customHeight="1" x14ac:dyDescent="0.2">
      <c r="A131" s="63">
        <v>281</v>
      </c>
      <c r="B131" s="63" t="s">
        <v>443</v>
      </c>
      <c r="C131" s="63" t="s">
        <v>22</v>
      </c>
      <c r="D131" s="63">
        <v>2020</v>
      </c>
      <c r="E131" s="63" t="s">
        <v>444</v>
      </c>
      <c r="F131" s="63" t="s">
        <v>89</v>
      </c>
      <c r="G131" s="63" t="s">
        <v>445</v>
      </c>
      <c r="H131" s="63">
        <v>213</v>
      </c>
      <c r="I131" s="63" t="s">
        <v>446</v>
      </c>
      <c r="J131" s="63" t="s">
        <v>447</v>
      </c>
      <c r="K131" s="63" t="s">
        <v>447</v>
      </c>
      <c r="L131" s="1"/>
    </row>
    <row r="132" spans="1:12" ht="18.600000000000001" customHeight="1" x14ac:dyDescent="0.2">
      <c r="A132" s="63">
        <v>282</v>
      </c>
      <c r="B132" s="63" t="s">
        <v>448</v>
      </c>
      <c r="C132" s="63" t="s">
        <v>22</v>
      </c>
      <c r="D132" s="63">
        <v>2020</v>
      </c>
      <c r="E132" s="63" t="s">
        <v>444</v>
      </c>
      <c r="F132" s="63" t="s">
        <v>89</v>
      </c>
      <c r="G132" s="63" t="s">
        <v>445</v>
      </c>
      <c r="H132" s="63">
        <v>213</v>
      </c>
      <c r="I132" s="63" t="s">
        <v>449</v>
      </c>
      <c r="J132" s="63" t="s">
        <v>447</v>
      </c>
      <c r="K132" s="63" t="s">
        <v>447</v>
      </c>
      <c r="L132" s="1"/>
    </row>
    <row r="133" spans="1:12" ht="18.600000000000001" customHeight="1" x14ac:dyDescent="0.2">
      <c r="A133" s="63">
        <v>283</v>
      </c>
      <c r="B133" s="63" t="s">
        <v>450</v>
      </c>
      <c r="C133" s="63" t="s">
        <v>451</v>
      </c>
      <c r="D133" s="63">
        <v>2020</v>
      </c>
      <c r="E133" s="63" t="s">
        <v>444</v>
      </c>
      <c r="F133" s="63" t="s">
        <v>31</v>
      </c>
      <c r="G133" s="63" t="s">
        <v>452</v>
      </c>
      <c r="H133" s="63">
        <v>1898</v>
      </c>
      <c r="I133" s="63" t="s">
        <v>453</v>
      </c>
      <c r="J133" s="63" t="s">
        <v>296</v>
      </c>
      <c r="K133" s="63" t="s">
        <v>296</v>
      </c>
      <c r="L133" s="1"/>
    </row>
    <row r="134" spans="1:12" ht="18.600000000000001" customHeight="1" x14ac:dyDescent="0.2">
      <c r="A134" s="63">
        <v>284</v>
      </c>
      <c r="B134" s="63" t="s">
        <v>454</v>
      </c>
      <c r="C134" s="63" t="s">
        <v>451</v>
      </c>
      <c r="D134" s="63">
        <v>2020</v>
      </c>
      <c r="E134" s="63" t="s">
        <v>444</v>
      </c>
      <c r="F134" s="63" t="s">
        <v>31</v>
      </c>
      <c r="G134" s="63" t="s">
        <v>452</v>
      </c>
      <c r="H134" s="63">
        <v>1898</v>
      </c>
      <c r="I134" s="63" t="s">
        <v>455</v>
      </c>
      <c r="J134" s="63" t="s">
        <v>296</v>
      </c>
      <c r="K134" s="63" t="s">
        <v>296</v>
      </c>
      <c r="L134" s="1"/>
    </row>
    <row r="135" spans="1:12" ht="18.600000000000001" customHeight="1" x14ac:dyDescent="0.2">
      <c r="A135" s="63">
        <v>285</v>
      </c>
      <c r="B135" s="63" t="s">
        <v>456</v>
      </c>
      <c r="C135" s="63" t="s">
        <v>451</v>
      </c>
      <c r="D135" s="63">
        <v>2020</v>
      </c>
      <c r="E135" s="63" t="s">
        <v>444</v>
      </c>
      <c r="F135" s="63" t="s">
        <v>31</v>
      </c>
      <c r="G135" s="63" t="s">
        <v>452</v>
      </c>
      <c r="H135" s="63">
        <v>1898</v>
      </c>
      <c r="I135" s="63" t="s">
        <v>457</v>
      </c>
      <c r="J135" s="63" t="s">
        <v>296</v>
      </c>
      <c r="K135" s="63" t="s">
        <v>296</v>
      </c>
      <c r="L135" s="1"/>
    </row>
    <row r="136" spans="1:12" ht="18.600000000000001" customHeight="1" x14ac:dyDescent="0.2">
      <c r="A136" s="63">
        <v>288</v>
      </c>
      <c r="B136" s="63" t="s">
        <v>458</v>
      </c>
      <c r="C136" s="63" t="s">
        <v>459</v>
      </c>
      <c r="D136" s="63">
        <v>2021</v>
      </c>
      <c r="E136" s="63" t="s">
        <v>460</v>
      </c>
      <c r="F136" s="63" t="s">
        <v>461</v>
      </c>
      <c r="G136" s="63" t="s">
        <v>462</v>
      </c>
      <c r="H136" s="63">
        <v>2179</v>
      </c>
      <c r="I136" s="63" t="s">
        <v>463</v>
      </c>
      <c r="J136" s="63" t="s">
        <v>464</v>
      </c>
      <c r="K136" s="63" t="s">
        <v>464</v>
      </c>
      <c r="L136" s="1"/>
    </row>
    <row r="137" spans="1:12" ht="18.600000000000001" customHeight="1" x14ac:dyDescent="0.2">
      <c r="A137" s="63">
        <v>289</v>
      </c>
      <c r="B137" s="63" t="s">
        <v>465</v>
      </c>
      <c r="C137" s="63" t="s">
        <v>22</v>
      </c>
      <c r="D137" s="63">
        <v>2021</v>
      </c>
      <c r="E137" s="63" t="s">
        <v>419</v>
      </c>
      <c r="F137" s="63" t="s">
        <v>89</v>
      </c>
      <c r="G137" s="63" t="s">
        <v>445</v>
      </c>
      <c r="H137" s="63">
        <v>213</v>
      </c>
      <c r="I137" s="63"/>
      <c r="J137" s="63" t="s">
        <v>447</v>
      </c>
      <c r="K137" s="63" t="s">
        <v>447</v>
      </c>
      <c r="L137" s="1"/>
    </row>
    <row r="138" spans="1:12" ht="18.600000000000001" customHeight="1" x14ac:dyDescent="0.2">
      <c r="A138" s="63">
        <v>290</v>
      </c>
      <c r="B138" s="63" t="s">
        <v>466</v>
      </c>
      <c r="C138" s="63" t="s">
        <v>22</v>
      </c>
      <c r="D138" s="63">
        <v>2021</v>
      </c>
      <c r="E138" s="63" t="s">
        <v>419</v>
      </c>
      <c r="F138" s="63" t="s">
        <v>89</v>
      </c>
      <c r="G138" s="63" t="s">
        <v>445</v>
      </c>
      <c r="H138" s="63">
        <v>213</v>
      </c>
      <c r="I138" s="63"/>
      <c r="J138" s="63" t="s">
        <v>447</v>
      </c>
      <c r="K138" s="63" t="s">
        <v>447</v>
      </c>
      <c r="L138" s="1"/>
    </row>
    <row r="139" spans="1:12" ht="18.600000000000001" customHeight="1" x14ac:dyDescent="0.2">
      <c r="A139" s="63">
        <v>291</v>
      </c>
      <c r="B139" s="63" t="s">
        <v>486</v>
      </c>
      <c r="C139" s="63" t="s">
        <v>249</v>
      </c>
      <c r="D139" s="63">
        <v>2021</v>
      </c>
      <c r="E139" s="63" t="s">
        <v>444</v>
      </c>
      <c r="F139" s="63" t="s">
        <v>89</v>
      </c>
      <c r="G139" s="63" t="s">
        <v>487</v>
      </c>
      <c r="H139" s="63">
        <v>1995</v>
      </c>
      <c r="I139" s="63" t="s">
        <v>488</v>
      </c>
      <c r="J139" s="63" t="s">
        <v>489</v>
      </c>
      <c r="K139" s="63" t="s">
        <v>489</v>
      </c>
      <c r="L139" s="1"/>
    </row>
    <row r="140" spans="1:12" ht="18.600000000000001" customHeight="1" x14ac:dyDescent="0.2">
      <c r="A140" s="63">
        <v>292</v>
      </c>
      <c r="B140" s="63" t="s">
        <v>490</v>
      </c>
      <c r="C140" s="63" t="s">
        <v>249</v>
      </c>
      <c r="D140" s="63">
        <v>2021</v>
      </c>
      <c r="E140" s="63" t="s">
        <v>444</v>
      </c>
      <c r="F140" s="63" t="s">
        <v>89</v>
      </c>
      <c r="G140" s="63" t="s">
        <v>487</v>
      </c>
      <c r="H140" s="63">
        <v>1995</v>
      </c>
      <c r="I140" s="63" t="s">
        <v>488</v>
      </c>
      <c r="J140" s="63" t="s">
        <v>489</v>
      </c>
      <c r="K140" s="63" t="s">
        <v>489</v>
      </c>
      <c r="L140" s="1"/>
    </row>
    <row r="141" spans="1:12" ht="18.600000000000001" customHeight="1" x14ac:dyDescent="0.2">
      <c r="A141" s="63">
        <v>293</v>
      </c>
      <c r="B141" s="63" t="s">
        <v>491</v>
      </c>
      <c r="C141" s="63" t="s">
        <v>249</v>
      </c>
      <c r="D141" s="63">
        <v>2021</v>
      </c>
      <c r="E141" s="63" t="s">
        <v>444</v>
      </c>
      <c r="F141" s="63" t="s">
        <v>89</v>
      </c>
      <c r="G141" s="63" t="s">
        <v>487</v>
      </c>
      <c r="H141" s="63">
        <v>1995</v>
      </c>
      <c r="I141" s="63" t="s">
        <v>492</v>
      </c>
      <c r="J141" s="63" t="s">
        <v>489</v>
      </c>
      <c r="K141" s="63" t="s">
        <v>489</v>
      </c>
      <c r="L141" s="1"/>
    </row>
    <row r="142" spans="1:12" ht="18.600000000000001" customHeight="1" x14ac:dyDescent="0.2">
      <c r="A142" s="63">
        <v>294</v>
      </c>
      <c r="B142" s="63" t="s">
        <v>493</v>
      </c>
      <c r="C142" s="63" t="s">
        <v>249</v>
      </c>
      <c r="D142" s="63">
        <v>2021</v>
      </c>
      <c r="E142" s="63" t="s">
        <v>444</v>
      </c>
      <c r="F142" s="63" t="s">
        <v>89</v>
      </c>
      <c r="G142" s="63" t="s">
        <v>487</v>
      </c>
      <c r="H142" s="63">
        <v>1995</v>
      </c>
      <c r="I142" s="63" t="s">
        <v>494</v>
      </c>
      <c r="J142" s="63" t="s">
        <v>489</v>
      </c>
      <c r="K142" s="63" t="s">
        <v>489</v>
      </c>
      <c r="L142" s="1"/>
    </row>
    <row r="143" spans="1:12" ht="18.600000000000001" customHeight="1" x14ac:dyDescent="0.2">
      <c r="A143" s="63">
        <v>295</v>
      </c>
      <c r="B143" s="63" t="s">
        <v>495</v>
      </c>
      <c r="C143" s="63" t="s">
        <v>249</v>
      </c>
      <c r="D143" s="63">
        <v>2021</v>
      </c>
      <c r="E143" s="63" t="s">
        <v>444</v>
      </c>
      <c r="F143" s="63" t="s">
        <v>89</v>
      </c>
      <c r="G143" s="63" t="s">
        <v>487</v>
      </c>
      <c r="H143" s="63">
        <v>1995</v>
      </c>
      <c r="I143" s="63" t="s">
        <v>496</v>
      </c>
      <c r="J143" s="63" t="s">
        <v>489</v>
      </c>
      <c r="K143" s="63" t="s">
        <v>489</v>
      </c>
      <c r="L143" s="1"/>
    </row>
    <row r="144" spans="1:12" ht="18.600000000000001" customHeight="1" x14ac:dyDescent="0.2">
      <c r="L144" s="1"/>
    </row>
    <row r="145" spans="12:12" ht="18.600000000000001" customHeight="1" x14ac:dyDescent="0.2">
      <c r="L145" s="1"/>
    </row>
  </sheetData>
  <sheetProtection algorithmName="SHA-512" hashValue="q5PDm/T/ARU/5Fuk5c4fmRHZ4bhfK82HB8GBy8ruGL/QBZkp4Ubh1l/00RB5idC0d2qlCX3ZujbmzK9hYvD0rw==" saltValue="lZuPFXnwVi+rJk450D6k4A==" spinCount="100000" sheet="1" objects="1" scenarios="1" selectLockedCells="1" selectUnlockedCells="1"/>
  <autoFilter ref="A1:L135"/>
  <printOptions horizontalCentered="1"/>
  <pageMargins left="0.22" right="0.26" top="0.77" bottom="0.72" header="0.35" footer="0.32"/>
  <pageSetup paperSize="9" scale="61" fitToHeight="0" orientation="portrait" r:id="rId1"/>
  <headerFooter alignWithMargins="0">
    <oddHeader>&amp;C&amp;"Arial,Negrito"&amp;14&amp;F</oddHeader>
    <oddFooter>&amp;L&amp;D&amp;R&amp;P</oddFooter>
  </headerFooter>
  <ignoredErrors>
    <ignoredError sqref="I3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130" zoomScaleNormal="13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8" sqref="E8"/>
    </sheetView>
  </sheetViews>
  <sheetFormatPr defaultColWidth="8.77734375" defaultRowHeight="18.600000000000001" customHeight="1" x14ac:dyDescent="0.2"/>
  <cols>
    <col min="1" max="1" width="3.109375" style="78" customWidth="1"/>
    <col min="2" max="2" width="9.44140625" style="78" customWidth="1"/>
    <col min="3" max="3" width="11.44140625" style="78" customWidth="1"/>
    <col min="4" max="5" width="4.44140625" style="78" customWidth="1"/>
    <col min="6" max="6" width="18.6640625" style="78" bestFit="1" customWidth="1"/>
    <col min="7" max="7" width="18.88671875" style="78" bestFit="1" customWidth="1"/>
    <col min="8" max="8" width="7.6640625" style="78" bestFit="1" customWidth="1"/>
    <col min="9" max="9" width="18.44140625" style="78" bestFit="1" customWidth="1"/>
    <col min="10" max="11" width="20.109375" style="78" customWidth="1"/>
    <col min="12" max="12" width="8.77734375" style="79"/>
    <col min="13" max="16384" width="8.77734375" style="78"/>
  </cols>
  <sheetData>
    <row r="1" spans="1:12" s="77" customFormat="1" ht="18.600000000000001" customHeight="1" thickBot="1" x14ac:dyDescent="0.25">
      <c r="A1" s="73" t="s">
        <v>0</v>
      </c>
      <c r="B1" s="74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539</v>
      </c>
      <c r="I1" s="75" t="s">
        <v>7</v>
      </c>
      <c r="J1" s="75" t="s">
        <v>8</v>
      </c>
      <c r="K1" s="76" t="s">
        <v>9</v>
      </c>
    </row>
    <row r="2" spans="1:12" ht="18.600000000000001" customHeight="1" x14ac:dyDescent="0.2">
      <c r="A2" s="66">
        <v>19</v>
      </c>
      <c r="B2" s="66" t="s">
        <v>16</v>
      </c>
      <c r="C2" s="66" t="s">
        <v>17</v>
      </c>
      <c r="D2" s="66">
        <v>1999</v>
      </c>
      <c r="E2" s="66" t="s">
        <v>18</v>
      </c>
      <c r="F2" s="66" t="s">
        <v>14</v>
      </c>
      <c r="G2" s="66" t="s">
        <v>19</v>
      </c>
      <c r="H2" s="80"/>
      <c r="I2" s="80"/>
      <c r="J2" s="81" t="s">
        <v>15</v>
      </c>
      <c r="K2" s="80" t="s">
        <v>20</v>
      </c>
      <c r="L2" s="78"/>
    </row>
    <row r="3" spans="1:12" ht="18.600000000000001" customHeight="1" x14ac:dyDescent="0.2">
      <c r="A3" s="63">
        <v>66</v>
      </c>
      <c r="B3" s="63" t="s">
        <v>21</v>
      </c>
      <c r="C3" s="63" t="s">
        <v>22</v>
      </c>
      <c r="D3" s="63">
        <v>1988</v>
      </c>
      <c r="E3" s="63" t="s">
        <v>18</v>
      </c>
      <c r="F3" s="63" t="s">
        <v>23</v>
      </c>
      <c r="G3" s="63" t="s">
        <v>24</v>
      </c>
      <c r="H3" s="63">
        <v>8821</v>
      </c>
      <c r="I3" s="63" t="s">
        <v>25</v>
      </c>
      <c r="J3" s="63" t="s">
        <v>26</v>
      </c>
      <c r="K3" s="63" t="s">
        <v>26</v>
      </c>
      <c r="L3" s="78"/>
    </row>
    <row r="4" spans="1:12" ht="18.600000000000001" customHeight="1" x14ac:dyDescent="0.2">
      <c r="A4" s="63">
        <v>91</v>
      </c>
      <c r="B4" s="64" t="s">
        <v>37</v>
      </c>
      <c r="C4" s="63" t="s">
        <v>38</v>
      </c>
      <c r="D4" s="63">
        <v>1993</v>
      </c>
      <c r="E4" s="63"/>
      <c r="F4" s="63" t="s">
        <v>39</v>
      </c>
      <c r="G4" s="63" t="s">
        <v>40</v>
      </c>
      <c r="H4" s="64" t="s">
        <v>41</v>
      </c>
      <c r="I4" s="64"/>
      <c r="J4" s="64" t="s">
        <v>42</v>
      </c>
      <c r="K4" s="64" t="s">
        <v>43</v>
      </c>
      <c r="L4" s="78"/>
    </row>
    <row r="5" spans="1:12" ht="18.600000000000001" customHeight="1" x14ac:dyDescent="0.2">
      <c r="A5" s="63">
        <v>107</v>
      </c>
      <c r="B5" s="63" t="s">
        <v>51</v>
      </c>
      <c r="C5" s="63" t="s">
        <v>52</v>
      </c>
      <c r="D5" s="63">
        <v>1993</v>
      </c>
      <c r="E5" s="63" t="s">
        <v>13</v>
      </c>
      <c r="F5" s="63" t="s">
        <v>28</v>
      </c>
      <c r="G5" s="63" t="s">
        <v>53</v>
      </c>
      <c r="H5" s="63">
        <v>5958</v>
      </c>
      <c r="I5" s="63" t="s">
        <v>54</v>
      </c>
      <c r="J5" s="63" t="s">
        <v>55</v>
      </c>
      <c r="K5" s="63" t="s">
        <v>55</v>
      </c>
      <c r="L5" s="78"/>
    </row>
    <row r="6" spans="1:12" ht="18.600000000000001" customHeight="1" x14ac:dyDescent="0.2">
      <c r="A6" s="63">
        <v>111</v>
      </c>
      <c r="B6" s="63" t="s">
        <v>56</v>
      </c>
      <c r="C6" s="63" t="s">
        <v>52</v>
      </c>
      <c r="D6" s="63">
        <v>1994</v>
      </c>
      <c r="E6" s="63"/>
      <c r="F6" s="63" t="s">
        <v>28</v>
      </c>
      <c r="G6" s="63" t="s">
        <v>57</v>
      </c>
      <c r="H6" s="63">
        <v>5958</v>
      </c>
      <c r="I6" s="63" t="s">
        <v>58</v>
      </c>
      <c r="J6" s="63" t="s">
        <v>59</v>
      </c>
      <c r="K6" s="63" t="s">
        <v>59</v>
      </c>
      <c r="L6" s="78"/>
    </row>
    <row r="7" spans="1:12" ht="18.600000000000001" customHeight="1" x14ac:dyDescent="0.2">
      <c r="A7" s="63">
        <v>127</v>
      </c>
      <c r="B7" s="63" t="s">
        <v>65</v>
      </c>
      <c r="C7" s="63" t="s">
        <v>52</v>
      </c>
      <c r="D7" s="63">
        <v>1995</v>
      </c>
      <c r="E7" s="63" t="s">
        <v>66</v>
      </c>
      <c r="F7" s="63" t="s">
        <v>28</v>
      </c>
      <c r="G7" s="63" t="s">
        <v>67</v>
      </c>
      <c r="H7" s="63">
        <v>5958</v>
      </c>
      <c r="I7" s="63" t="s">
        <v>68</v>
      </c>
      <c r="J7" s="63" t="s">
        <v>69</v>
      </c>
      <c r="K7" s="63" t="s">
        <v>69</v>
      </c>
      <c r="L7" s="78"/>
    </row>
    <row r="8" spans="1:12" ht="18.600000000000001" customHeight="1" x14ac:dyDescent="0.2">
      <c r="A8" s="63">
        <v>134</v>
      </c>
      <c r="B8" s="64" t="s">
        <v>74</v>
      </c>
      <c r="C8" s="63" t="s">
        <v>75</v>
      </c>
      <c r="D8" s="63">
        <v>1996</v>
      </c>
      <c r="E8" s="63"/>
      <c r="F8" s="63" t="s">
        <v>76</v>
      </c>
      <c r="G8" s="63" t="s">
        <v>77</v>
      </c>
      <c r="H8" s="64" t="s">
        <v>78</v>
      </c>
      <c r="I8" s="64" t="s">
        <v>79</v>
      </c>
      <c r="J8" s="64" t="s">
        <v>80</v>
      </c>
      <c r="K8" s="64" t="s">
        <v>81</v>
      </c>
      <c r="L8" s="78"/>
    </row>
    <row r="9" spans="1:12" ht="18.600000000000001" customHeight="1" x14ac:dyDescent="0.2">
      <c r="A9" s="63">
        <v>135</v>
      </c>
      <c r="B9" s="64" t="s">
        <v>82</v>
      </c>
      <c r="C9" s="63" t="s">
        <v>83</v>
      </c>
      <c r="D9" s="63">
        <v>1997</v>
      </c>
      <c r="E9" s="63" t="s">
        <v>84</v>
      </c>
      <c r="F9" s="63" t="s">
        <v>85</v>
      </c>
      <c r="G9" s="64" t="s">
        <v>86</v>
      </c>
      <c r="H9" s="64" t="s">
        <v>87</v>
      </c>
      <c r="I9" s="64"/>
      <c r="J9" s="64" t="s">
        <v>88</v>
      </c>
      <c r="K9" s="64" t="s">
        <v>88</v>
      </c>
      <c r="L9" s="78"/>
    </row>
    <row r="10" spans="1:12" ht="18.600000000000001" customHeight="1" x14ac:dyDescent="0.2">
      <c r="A10" s="63">
        <v>142</v>
      </c>
      <c r="B10" s="63" t="s">
        <v>97</v>
      </c>
      <c r="C10" s="63" t="s">
        <v>98</v>
      </c>
      <c r="D10" s="63">
        <v>1998</v>
      </c>
      <c r="E10" s="63" t="s">
        <v>99</v>
      </c>
      <c r="F10" s="63" t="s">
        <v>23</v>
      </c>
      <c r="G10" s="63" t="s">
        <v>100</v>
      </c>
      <c r="H10" s="63">
        <v>6871</v>
      </c>
      <c r="I10" s="63" t="s">
        <v>101</v>
      </c>
      <c r="J10" s="63" t="s">
        <v>102</v>
      </c>
      <c r="K10" s="63" t="s">
        <v>102</v>
      </c>
      <c r="L10" s="78"/>
    </row>
    <row r="11" spans="1:12" ht="18.600000000000001" customHeight="1" x14ac:dyDescent="0.2">
      <c r="A11" s="63">
        <v>144</v>
      </c>
      <c r="B11" s="63" t="s">
        <v>103</v>
      </c>
      <c r="C11" s="63" t="s">
        <v>98</v>
      </c>
      <c r="D11" s="63">
        <v>1999</v>
      </c>
      <c r="E11" s="63" t="s">
        <v>49</v>
      </c>
      <c r="F11" s="63" t="s">
        <v>23</v>
      </c>
      <c r="G11" s="63" t="s">
        <v>104</v>
      </c>
      <c r="H11" s="63">
        <v>6871</v>
      </c>
      <c r="I11" s="63" t="s">
        <v>105</v>
      </c>
      <c r="J11" s="63" t="s">
        <v>102</v>
      </c>
      <c r="K11" s="63" t="s">
        <v>102</v>
      </c>
      <c r="L11" s="78"/>
    </row>
    <row r="12" spans="1:12" ht="18.600000000000001" customHeight="1" x14ac:dyDescent="0.2">
      <c r="A12" s="63">
        <v>151</v>
      </c>
      <c r="B12" s="63" t="s">
        <v>116</v>
      </c>
      <c r="C12" s="63" t="s">
        <v>30</v>
      </c>
      <c r="D12" s="63">
        <v>1999</v>
      </c>
      <c r="E12" s="63" t="s">
        <v>93</v>
      </c>
      <c r="F12" s="63" t="s">
        <v>28</v>
      </c>
      <c r="G12" s="63" t="s">
        <v>117</v>
      </c>
      <c r="H12" s="64" t="s">
        <v>118</v>
      </c>
      <c r="I12" s="64" t="s">
        <v>119</v>
      </c>
      <c r="J12" s="64" t="s">
        <v>120</v>
      </c>
      <c r="K12" s="64" t="s">
        <v>120</v>
      </c>
      <c r="L12" s="78"/>
    </row>
    <row r="13" spans="1:12" ht="18.600000000000001" customHeight="1" x14ac:dyDescent="0.2">
      <c r="A13" s="63">
        <v>160</v>
      </c>
      <c r="B13" s="64" t="s">
        <v>142</v>
      </c>
      <c r="C13" s="63" t="s">
        <v>143</v>
      </c>
      <c r="D13" s="63">
        <v>2001</v>
      </c>
      <c r="E13" s="63" t="s">
        <v>99</v>
      </c>
      <c r="F13" s="63" t="s">
        <v>144</v>
      </c>
      <c r="G13" s="63" t="s">
        <v>145</v>
      </c>
      <c r="H13" s="64" t="s">
        <v>87</v>
      </c>
      <c r="I13" s="64" t="s">
        <v>146</v>
      </c>
      <c r="J13" s="64" t="s">
        <v>147</v>
      </c>
      <c r="K13" s="64" t="s">
        <v>147</v>
      </c>
      <c r="L13" s="78"/>
    </row>
    <row r="14" spans="1:12" ht="18.600000000000001" customHeight="1" x14ac:dyDescent="0.2">
      <c r="A14" s="63">
        <v>161</v>
      </c>
      <c r="B14" s="63" t="s">
        <v>148</v>
      </c>
      <c r="C14" s="63" t="s">
        <v>22</v>
      </c>
      <c r="D14" s="63">
        <v>2001</v>
      </c>
      <c r="E14" s="63" t="s">
        <v>149</v>
      </c>
      <c r="F14" s="63" t="s">
        <v>28</v>
      </c>
      <c r="G14" s="63" t="s">
        <v>150</v>
      </c>
      <c r="H14" s="63">
        <v>9800</v>
      </c>
      <c r="I14" s="63" t="s">
        <v>151</v>
      </c>
      <c r="J14" s="63" t="s">
        <v>26</v>
      </c>
      <c r="K14" s="63" t="s">
        <v>26</v>
      </c>
      <c r="L14" s="78"/>
    </row>
    <row r="15" spans="1:12" ht="18.600000000000001" customHeight="1" x14ac:dyDescent="0.2">
      <c r="A15" s="63">
        <v>163</v>
      </c>
      <c r="B15" s="64" t="s">
        <v>152</v>
      </c>
      <c r="C15" s="63" t="s">
        <v>75</v>
      </c>
      <c r="D15" s="63">
        <v>2001</v>
      </c>
      <c r="E15" s="63" t="s">
        <v>49</v>
      </c>
      <c r="F15" s="63" t="s">
        <v>153</v>
      </c>
      <c r="G15" s="63" t="s">
        <v>154</v>
      </c>
      <c r="H15" s="63">
        <v>3900</v>
      </c>
      <c r="I15" s="63" t="s">
        <v>155</v>
      </c>
      <c r="J15" s="63" t="s">
        <v>402</v>
      </c>
      <c r="K15" s="63" t="s">
        <v>402</v>
      </c>
      <c r="L15" s="78"/>
    </row>
    <row r="16" spans="1:12" ht="18.600000000000001" customHeight="1" x14ac:dyDescent="0.2">
      <c r="A16" s="63">
        <v>165</v>
      </c>
      <c r="B16" s="63" t="s">
        <v>157</v>
      </c>
      <c r="C16" s="63" t="s">
        <v>158</v>
      </c>
      <c r="D16" s="63">
        <v>2001</v>
      </c>
      <c r="E16" s="63" t="s">
        <v>49</v>
      </c>
      <c r="F16" s="63" t="s">
        <v>23</v>
      </c>
      <c r="G16" s="63" t="s">
        <v>159</v>
      </c>
      <c r="H16" s="63">
        <v>8974</v>
      </c>
      <c r="I16" s="63" t="s">
        <v>160</v>
      </c>
      <c r="J16" s="63" t="s">
        <v>26</v>
      </c>
      <c r="K16" s="63" t="s">
        <v>26</v>
      </c>
      <c r="L16" s="78"/>
    </row>
    <row r="17" spans="1:12" ht="18.600000000000001" customHeight="1" x14ac:dyDescent="0.2">
      <c r="A17" s="63">
        <v>170</v>
      </c>
      <c r="B17" s="63" t="s">
        <v>161</v>
      </c>
      <c r="C17" s="63" t="s">
        <v>98</v>
      </c>
      <c r="D17" s="63">
        <v>2001</v>
      </c>
      <c r="E17" s="63" t="s">
        <v>61</v>
      </c>
      <c r="F17" s="63" t="s">
        <v>162</v>
      </c>
      <c r="G17" s="63" t="s">
        <v>163</v>
      </c>
      <c r="H17" s="63">
        <v>6871</v>
      </c>
      <c r="I17" s="63" t="s">
        <v>164</v>
      </c>
      <c r="J17" s="63" t="s">
        <v>165</v>
      </c>
      <c r="K17" s="63" t="s">
        <v>165</v>
      </c>
      <c r="L17" s="78"/>
    </row>
    <row r="18" spans="1:12" ht="18.600000000000001" customHeight="1" x14ac:dyDescent="0.2">
      <c r="A18" s="63">
        <v>175</v>
      </c>
      <c r="B18" s="63" t="s">
        <v>177</v>
      </c>
      <c r="C18" s="63" t="s">
        <v>178</v>
      </c>
      <c r="D18" s="63">
        <v>2002</v>
      </c>
      <c r="E18" s="63" t="s">
        <v>138</v>
      </c>
      <c r="F18" s="63" t="s">
        <v>23</v>
      </c>
      <c r="G18" s="63" t="s">
        <v>179</v>
      </c>
      <c r="H18" s="63">
        <v>7284</v>
      </c>
      <c r="I18" s="63" t="s">
        <v>180</v>
      </c>
      <c r="J18" s="63" t="s">
        <v>26</v>
      </c>
      <c r="K18" s="63" t="s">
        <v>26</v>
      </c>
      <c r="L18" s="78"/>
    </row>
    <row r="19" spans="1:12" ht="18.600000000000001" customHeight="1" x14ac:dyDescent="0.2">
      <c r="A19" s="63">
        <v>176</v>
      </c>
      <c r="B19" s="64" t="s">
        <v>181</v>
      </c>
      <c r="C19" s="63" t="s">
        <v>182</v>
      </c>
      <c r="D19" s="63">
        <v>2002</v>
      </c>
      <c r="E19" s="63" t="s">
        <v>138</v>
      </c>
      <c r="F19" s="63" t="s">
        <v>153</v>
      </c>
      <c r="G19" s="63" t="s">
        <v>183</v>
      </c>
      <c r="H19" s="63">
        <v>4200</v>
      </c>
      <c r="I19" s="63" t="s">
        <v>184</v>
      </c>
      <c r="J19" s="63" t="s">
        <v>402</v>
      </c>
      <c r="K19" s="63" t="s">
        <v>402</v>
      </c>
      <c r="L19" s="78"/>
    </row>
    <row r="20" spans="1:12" ht="18.600000000000001" customHeight="1" x14ac:dyDescent="0.2">
      <c r="A20" s="63">
        <v>177</v>
      </c>
      <c r="B20" s="63" t="s">
        <v>185</v>
      </c>
      <c r="C20" s="63" t="s">
        <v>158</v>
      </c>
      <c r="D20" s="63">
        <v>2002</v>
      </c>
      <c r="E20" s="63" t="s">
        <v>138</v>
      </c>
      <c r="F20" s="63" t="s">
        <v>28</v>
      </c>
      <c r="G20" s="63" t="s">
        <v>186</v>
      </c>
      <c r="H20" s="63">
        <v>8970</v>
      </c>
      <c r="I20" s="63" t="s">
        <v>187</v>
      </c>
      <c r="J20" s="63" t="s">
        <v>26</v>
      </c>
      <c r="K20" s="63" t="s">
        <v>26</v>
      </c>
      <c r="L20" s="78"/>
    </row>
    <row r="21" spans="1:12" ht="18.600000000000001" customHeight="1" x14ac:dyDescent="0.2">
      <c r="A21" s="63">
        <v>193</v>
      </c>
      <c r="B21" s="63" t="s">
        <v>218</v>
      </c>
      <c r="C21" s="63" t="s">
        <v>22</v>
      </c>
      <c r="D21" s="63">
        <v>2003</v>
      </c>
      <c r="E21" s="63" t="s">
        <v>13</v>
      </c>
      <c r="F21" s="63" t="s">
        <v>162</v>
      </c>
      <c r="G21" s="68" t="s">
        <v>219</v>
      </c>
      <c r="H21" s="63">
        <v>2390</v>
      </c>
      <c r="I21" s="63" t="s">
        <v>220</v>
      </c>
      <c r="J21" s="63" t="s">
        <v>221</v>
      </c>
      <c r="K21" s="63" t="s">
        <v>221</v>
      </c>
      <c r="L21" s="78"/>
    </row>
    <row r="22" spans="1:12" ht="18.600000000000001" customHeight="1" x14ac:dyDescent="0.2">
      <c r="A22" s="63">
        <v>196</v>
      </c>
      <c r="B22" s="64" t="s">
        <v>222</v>
      </c>
      <c r="C22" s="63" t="s">
        <v>223</v>
      </c>
      <c r="D22" s="63">
        <v>2003</v>
      </c>
      <c r="E22" s="63" t="s">
        <v>13</v>
      </c>
      <c r="F22" s="63" t="s">
        <v>76</v>
      </c>
      <c r="G22" s="63" t="s">
        <v>224</v>
      </c>
      <c r="H22" s="63"/>
      <c r="I22" s="63" t="s">
        <v>225</v>
      </c>
      <c r="J22" s="64" t="s">
        <v>80</v>
      </c>
      <c r="K22" s="63" t="s">
        <v>226</v>
      </c>
      <c r="L22" s="78"/>
    </row>
    <row r="23" spans="1:12" ht="18.600000000000001" customHeight="1" x14ac:dyDescent="0.2">
      <c r="A23" s="63">
        <v>197</v>
      </c>
      <c r="B23" s="63" t="s">
        <v>227</v>
      </c>
      <c r="C23" s="63" t="s">
        <v>228</v>
      </c>
      <c r="D23" s="63">
        <v>2003</v>
      </c>
      <c r="E23" s="63" t="s">
        <v>13</v>
      </c>
      <c r="F23" s="63" t="s">
        <v>115</v>
      </c>
      <c r="G23" s="63" t="s">
        <v>229</v>
      </c>
      <c r="H23" s="63">
        <v>3908</v>
      </c>
      <c r="I23" s="63" t="s">
        <v>230</v>
      </c>
      <c r="J23" s="63" t="s">
        <v>231</v>
      </c>
      <c r="K23" s="63" t="s">
        <v>232</v>
      </c>
      <c r="L23" s="78"/>
    </row>
    <row r="24" spans="1:12" ht="18.600000000000001" customHeight="1" x14ac:dyDescent="0.2">
      <c r="A24" s="63">
        <v>221</v>
      </c>
      <c r="B24" s="63" t="s">
        <v>283</v>
      </c>
      <c r="C24" s="68" t="s">
        <v>284</v>
      </c>
      <c r="D24" s="63">
        <v>2004</v>
      </c>
      <c r="E24" s="63" t="s">
        <v>13</v>
      </c>
      <c r="F24" s="63" t="s">
        <v>115</v>
      </c>
      <c r="G24" s="69" t="s">
        <v>285</v>
      </c>
      <c r="H24" s="63">
        <v>4400</v>
      </c>
      <c r="I24" s="63" t="s">
        <v>286</v>
      </c>
      <c r="J24" s="63" t="s">
        <v>287</v>
      </c>
      <c r="K24" s="63" t="s">
        <v>288</v>
      </c>
      <c r="L24" s="78"/>
    </row>
    <row r="25" spans="1:12" ht="18.600000000000001" customHeight="1" x14ac:dyDescent="0.2">
      <c r="A25" s="63">
        <v>228</v>
      </c>
      <c r="B25" s="63" t="s">
        <v>306</v>
      </c>
      <c r="C25" s="63" t="s">
        <v>178</v>
      </c>
      <c r="D25" s="63">
        <v>2005</v>
      </c>
      <c r="E25" s="63" t="s">
        <v>66</v>
      </c>
      <c r="F25" s="63" t="s">
        <v>23</v>
      </c>
      <c r="G25" s="69" t="s">
        <v>307</v>
      </c>
      <c r="H25" s="63">
        <v>9359</v>
      </c>
      <c r="I25" s="63" t="s">
        <v>308</v>
      </c>
      <c r="J25" s="63" t="s">
        <v>26</v>
      </c>
      <c r="K25" s="63" t="s">
        <v>26</v>
      </c>
      <c r="L25" s="78"/>
    </row>
    <row r="26" spans="1:12" ht="18.600000000000001" customHeight="1" x14ac:dyDescent="0.2">
      <c r="A26" s="63">
        <v>246</v>
      </c>
      <c r="B26" s="63" t="s">
        <v>347</v>
      </c>
      <c r="C26" s="63" t="s">
        <v>178</v>
      </c>
      <c r="D26" s="63">
        <v>2009</v>
      </c>
      <c r="E26" s="63" t="s">
        <v>18</v>
      </c>
      <c r="F26" s="63" t="s">
        <v>23</v>
      </c>
      <c r="G26" s="63" t="s">
        <v>348</v>
      </c>
      <c r="H26" s="63">
        <v>9400</v>
      </c>
      <c r="I26" s="63" t="s">
        <v>349</v>
      </c>
      <c r="J26" s="63" t="s">
        <v>26</v>
      </c>
      <c r="K26" s="63" t="s">
        <v>26</v>
      </c>
      <c r="L26" s="78"/>
    </row>
    <row r="27" spans="1:12" ht="18.600000000000001" customHeight="1" x14ac:dyDescent="0.2">
      <c r="A27" s="63">
        <v>247</v>
      </c>
      <c r="B27" s="63" t="s">
        <v>350</v>
      </c>
      <c r="C27" s="63" t="s">
        <v>178</v>
      </c>
      <c r="D27" s="63">
        <v>2009</v>
      </c>
      <c r="E27" s="63" t="s">
        <v>66</v>
      </c>
      <c r="F27" s="63" t="s">
        <v>162</v>
      </c>
      <c r="G27" s="63" t="s">
        <v>351</v>
      </c>
      <c r="H27" s="63">
        <v>12130</v>
      </c>
      <c r="I27" s="63" t="s">
        <v>352</v>
      </c>
      <c r="J27" s="63" t="s">
        <v>26</v>
      </c>
      <c r="K27" s="63" t="s">
        <v>26</v>
      </c>
      <c r="L27" s="78"/>
    </row>
    <row r="28" spans="1:12" ht="18.600000000000001" customHeight="1" x14ac:dyDescent="0.2">
      <c r="A28" s="63">
        <v>255</v>
      </c>
      <c r="B28" s="63" t="s">
        <v>370</v>
      </c>
      <c r="C28" s="63" t="s">
        <v>178</v>
      </c>
      <c r="D28" s="63">
        <v>2009</v>
      </c>
      <c r="E28" s="63" t="s">
        <v>61</v>
      </c>
      <c r="F28" s="63" t="s">
        <v>23</v>
      </c>
      <c r="G28" s="63" t="s">
        <v>371</v>
      </c>
      <c r="H28" s="63">
        <v>10837</v>
      </c>
      <c r="I28" s="63" t="s">
        <v>372</v>
      </c>
      <c r="J28" s="63" t="s">
        <v>26</v>
      </c>
      <c r="K28" s="63" t="s">
        <v>26</v>
      </c>
      <c r="L28" s="78"/>
    </row>
    <row r="29" spans="1:12" ht="18.600000000000001" customHeight="1" x14ac:dyDescent="0.2">
      <c r="A29" s="63">
        <v>258</v>
      </c>
      <c r="B29" s="63" t="s">
        <v>383</v>
      </c>
      <c r="C29" s="63" t="s">
        <v>384</v>
      </c>
      <c r="D29" s="63">
        <v>2014</v>
      </c>
      <c r="E29" s="63" t="s">
        <v>125</v>
      </c>
      <c r="F29" s="63" t="s">
        <v>76</v>
      </c>
      <c r="G29" s="63" t="s">
        <v>385</v>
      </c>
      <c r="H29" s="63">
        <v>4400</v>
      </c>
      <c r="I29" s="63" t="s">
        <v>386</v>
      </c>
      <c r="J29" s="63" t="s">
        <v>387</v>
      </c>
      <c r="K29" s="63" t="s">
        <v>81</v>
      </c>
      <c r="L29" s="78"/>
    </row>
    <row r="30" spans="1:12" ht="18.600000000000001" customHeight="1" x14ac:dyDescent="0.2">
      <c r="A30" s="63">
        <v>262</v>
      </c>
      <c r="B30" s="63" t="s">
        <v>394</v>
      </c>
      <c r="C30" s="63" t="s">
        <v>178</v>
      </c>
      <c r="D30" s="63">
        <v>2017</v>
      </c>
      <c r="E30" s="63" t="s">
        <v>27</v>
      </c>
      <c r="F30" s="63" t="s">
        <v>28</v>
      </c>
      <c r="G30" s="63" t="s">
        <v>178</v>
      </c>
      <c r="H30" s="63"/>
      <c r="I30" s="63" t="s">
        <v>395</v>
      </c>
      <c r="J30" s="63" t="s">
        <v>26</v>
      </c>
      <c r="K30" s="63" t="s">
        <v>26</v>
      </c>
      <c r="L30" s="78"/>
    </row>
    <row r="31" spans="1:12" ht="18.600000000000001" customHeight="1" x14ac:dyDescent="0.2">
      <c r="A31" s="63">
        <v>263</v>
      </c>
      <c r="B31" s="63" t="s">
        <v>396</v>
      </c>
      <c r="C31" s="63"/>
      <c r="D31" s="63">
        <v>2017</v>
      </c>
      <c r="E31" s="63" t="s">
        <v>125</v>
      </c>
      <c r="F31" s="63" t="s">
        <v>397</v>
      </c>
      <c r="G31" s="63"/>
      <c r="H31" s="63"/>
      <c r="I31" s="63" t="s">
        <v>398</v>
      </c>
      <c r="J31" s="63" t="s">
        <v>165</v>
      </c>
      <c r="K31" s="63" t="s">
        <v>165</v>
      </c>
      <c r="L31" s="78"/>
    </row>
    <row r="32" spans="1:12" ht="18.600000000000001" customHeight="1" x14ac:dyDescent="0.2">
      <c r="A32" s="63">
        <v>266</v>
      </c>
      <c r="B32" s="63" t="s">
        <v>399</v>
      </c>
      <c r="C32" s="63" t="s">
        <v>75</v>
      </c>
      <c r="D32" s="63">
        <v>2017</v>
      </c>
      <c r="E32" s="63" t="s">
        <v>125</v>
      </c>
      <c r="F32" s="63" t="s">
        <v>153</v>
      </c>
      <c r="G32" s="63" t="s">
        <v>400</v>
      </c>
      <c r="H32" s="63"/>
      <c r="I32" s="63" t="s">
        <v>401</v>
      </c>
      <c r="J32" s="63" t="s">
        <v>402</v>
      </c>
      <c r="K32" s="63" t="s">
        <v>402</v>
      </c>
      <c r="L32" s="78"/>
    </row>
    <row r="33" spans="1:12" ht="18.600000000000001" customHeight="1" x14ac:dyDescent="0.2">
      <c r="A33" s="63">
        <v>269</v>
      </c>
      <c r="B33" s="63" t="s">
        <v>407</v>
      </c>
      <c r="C33" s="63" t="s">
        <v>178</v>
      </c>
      <c r="D33" s="63">
        <v>2018</v>
      </c>
      <c r="E33" s="63" t="s">
        <v>408</v>
      </c>
      <c r="F33" s="63" t="s">
        <v>162</v>
      </c>
      <c r="G33" s="63" t="s">
        <v>409</v>
      </c>
      <c r="H33" s="63">
        <v>7698</v>
      </c>
      <c r="I33" s="63" t="s">
        <v>410</v>
      </c>
      <c r="J33" s="63" t="s">
        <v>26</v>
      </c>
      <c r="K33" s="63" t="s">
        <v>26</v>
      </c>
      <c r="L33" s="78"/>
    </row>
    <row r="34" spans="1:12" ht="18.600000000000001" customHeight="1" x14ac:dyDescent="0.2">
      <c r="A34" s="63">
        <v>270</v>
      </c>
      <c r="B34" s="63" t="s">
        <v>411</v>
      </c>
      <c r="C34" s="63" t="s">
        <v>178</v>
      </c>
      <c r="D34" s="63">
        <v>2018</v>
      </c>
      <c r="E34" s="63" t="s">
        <v>408</v>
      </c>
      <c r="F34" s="63" t="s">
        <v>162</v>
      </c>
      <c r="G34" s="63" t="s">
        <v>412</v>
      </c>
      <c r="H34" s="63">
        <v>10837</v>
      </c>
      <c r="I34" s="63" t="s">
        <v>413</v>
      </c>
      <c r="J34" s="63" t="s">
        <v>102</v>
      </c>
      <c r="K34" s="63" t="s">
        <v>102</v>
      </c>
      <c r="L34" s="78"/>
    </row>
    <row r="35" spans="1:12" ht="18.600000000000001" customHeight="1" x14ac:dyDescent="0.2">
      <c r="A35" s="63">
        <v>272</v>
      </c>
      <c r="B35" s="63" t="s">
        <v>414</v>
      </c>
      <c r="C35" s="63" t="s">
        <v>178</v>
      </c>
      <c r="D35" s="63">
        <v>2018</v>
      </c>
      <c r="E35" s="63"/>
      <c r="F35" s="63" t="s">
        <v>23</v>
      </c>
      <c r="G35" s="71" t="s">
        <v>415</v>
      </c>
      <c r="H35" s="63">
        <v>7698</v>
      </c>
      <c r="I35" s="63" t="s">
        <v>416</v>
      </c>
      <c r="J35" s="63" t="s">
        <v>26</v>
      </c>
      <c r="K35" s="63" t="s">
        <v>26</v>
      </c>
      <c r="L35" s="78"/>
    </row>
    <row r="36" spans="1:12" ht="18.600000000000001" customHeight="1" x14ac:dyDescent="0.2">
      <c r="A36" s="63">
        <v>274</v>
      </c>
      <c r="B36" s="63" t="s">
        <v>422</v>
      </c>
      <c r="C36" s="63" t="s">
        <v>189</v>
      </c>
      <c r="D36" s="63">
        <v>2019</v>
      </c>
      <c r="E36" s="63" t="s">
        <v>423</v>
      </c>
      <c r="F36" s="63" t="s">
        <v>162</v>
      </c>
      <c r="G36" s="63" t="s">
        <v>424</v>
      </c>
      <c r="H36" s="63">
        <v>2446</v>
      </c>
      <c r="I36" s="63" t="s">
        <v>425</v>
      </c>
      <c r="J36" s="63" t="s">
        <v>272</v>
      </c>
      <c r="K36" s="63" t="s">
        <v>272</v>
      </c>
      <c r="L36" s="78"/>
    </row>
    <row r="37" spans="1:12" ht="18.600000000000001" customHeight="1" x14ac:dyDescent="0.2">
      <c r="A37" s="63">
        <v>275</v>
      </c>
      <c r="B37" s="63" t="s">
        <v>426</v>
      </c>
      <c r="C37" s="63" t="s">
        <v>189</v>
      </c>
      <c r="D37" s="63">
        <v>2019</v>
      </c>
      <c r="E37" s="63" t="s">
        <v>423</v>
      </c>
      <c r="F37" s="63" t="s">
        <v>162</v>
      </c>
      <c r="G37" s="63" t="s">
        <v>424</v>
      </c>
      <c r="H37" s="63">
        <v>2446</v>
      </c>
      <c r="I37" s="63" t="s">
        <v>427</v>
      </c>
      <c r="J37" s="63" t="s">
        <v>272</v>
      </c>
      <c r="K37" s="63" t="s">
        <v>272</v>
      </c>
      <c r="L37" s="78"/>
    </row>
    <row r="38" spans="1:12" ht="18.600000000000001" customHeight="1" x14ac:dyDescent="0.2">
      <c r="A38" s="63">
        <v>276</v>
      </c>
      <c r="B38" s="63" t="s">
        <v>428</v>
      </c>
      <c r="C38" s="63" t="s">
        <v>189</v>
      </c>
      <c r="D38" s="63">
        <v>2019</v>
      </c>
      <c r="E38" s="63" t="s">
        <v>423</v>
      </c>
      <c r="F38" s="63" t="s">
        <v>162</v>
      </c>
      <c r="G38" s="63" t="s">
        <v>424</v>
      </c>
      <c r="H38" s="63">
        <v>2446</v>
      </c>
      <c r="I38" s="63" t="s">
        <v>429</v>
      </c>
      <c r="J38" s="63" t="s">
        <v>272</v>
      </c>
      <c r="K38" s="63" t="s">
        <v>272</v>
      </c>
      <c r="L38" s="78"/>
    </row>
    <row r="39" spans="1:12" ht="18.600000000000001" customHeight="1" x14ac:dyDescent="0.2">
      <c r="L39" s="78"/>
    </row>
    <row r="40" spans="1:12" ht="18.600000000000001" customHeight="1" x14ac:dyDescent="0.2">
      <c r="L40" s="78"/>
    </row>
    <row r="41" spans="1:12" ht="18.600000000000001" customHeight="1" x14ac:dyDescent="0.2">
      <c r="L41" s="78"/>
    </row>
    <row r="42" spans="1:12" ht="18.600000000000001" customHeight="1" x14ac:dyDescent="0.2">
      <c r="L42" s="78"/>
    </row>
    <row r="43" spans="1:12" ht="18.600000000000001" customHeight="1" x14ac:dyDescent="0.2">
      <c r="L43" s="78"/>
    </row>
    <row r="44" spans="1:12" ht="18.600000000000001" customHeight="1" x14ac:dyDescent="0.2">
      <c r="L44" s="78"/>
    </row>
    <row r="45" spans="1:12" ht="18.600000000000001" customHeight="1" x14ac:dyDescent="0.2">
      <c r="L45" s="78"/>
    </row>
  </sheetData>
  <sheetProtection algorithmName="SHA-512" hashValue="gTOTQMLHK3Pc32ziT8ZUHPsLbbyRXgZNvU6PmdwQiKXoiKiZrgwsFkc6VzqQjKi8yjD/P6JwSK1VsaABZV9hCA==" saltValue="xWHcO/VhHs+uWkI6sx69NA==" spinCount="100000" sheet="1" objects="1" scenarios="1" selectLockedCells="1" selectUnlockedCells="1"/>
  <autoFilter ref="A1:L38"/>
  <printOptions horizontalCentered="1"/>
  <pageMargins left="0.22" right="0.26" top="0.77" bottom="0.72" header="0.35" footer="0.32"/>
  <pageSetup paperSize="9" scale="61" fitToHeight="0" orientation="portrait" r:id="rId1"/>
  <headerFooter alignWithMargins="0">
    <oddHeader>&amp;C&amp;"Arial,Negrito"&amp;14&amp;F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130" zoomScaleNormal="130" workbookViewId="0">
      <pane xSplit="2" ySplit="1" topLeftCell="E95" activePane="bottomRight" state="frozen"/>
      <selection pane="topRight" activeCell="C1" sqref="C1"/>
      <selection pane="bottomLeft" activeCell="A2" sqref="A2"/>
      <selection pane="bottomRight" activeCell="K105" sqref="K105"/>
    </sheetView>
  </sheetViews>
  <sheetFormatPr defaultColWidth="8.77734375" defaultRowHeight="18.600000000000001" customHeight="1" x14ac:dyDescent="0.2"/>
  <cols>
    <col min="1" max="1" width="3.109375" style="78" customWidth="1"/>
    <col min="2" max="2" width="9.44140625" style="78" customWidth="1"/>
    <col min="3" max="3" width="11.21875" style="78" bestFit="1" customWidth="1"/>
    <col min="4" max="4" width="18.88671875" style="78" bestFit="1" customWidth="1"/>
    <col min="5" max="6" width="4.44140625" style="78" customWidth="1"/>
    <col min="7" max="7" width="18.6640625" style="78" bestFit="1" customWidth="1"/>
    <col min="8" max="8" width="18.44140625" style="78" bestFit="1" customWidth="1"/>
    <col min="9" max="10" width="16.77734375" style="78" customWidth="1"/>
    <col min="11" max="11" width="8.77734375" style="79"/>
    <col min="12" max="16384" width="8.77734375" style="78"/>
  </cols>
  <sheetData>
    <row r="1" spans="1:11" s="77" customFormat="1" ht="18.600000000000001" customHeight="1" thickBot="1" x14ac:dyDescent="0.25">
      <c r="A1" s="73" t="s">
        <v>0</v>
      </c>
      <c r="B1" s="74" t="s">
        <v>1</v>
      </c>
      <c r="C1" s="75" t="s">
        <v>2</v>
      </c>
      <c r="D1" s="75" t="s">
        <v>6</v>
      </c>
      <c r="E1" s="75" t="s">
        <v>3</v>
      </c>
      <c r="F1" s="75" t="s">
        <v>4</v>
      </c>
      <c r="G1" s="75" t="s">
        <v>5</v>
      </c>
      <c r="H1" s="75" t="s">
        <v>7</v>
      </c>
      <c r="I1" s="75" t="s">
        <v>8</v>
      </c>
      <c r="J1" s="76" t="s">
        <v>9</v>
      </c>
    </row>
    <row r="2" spans="1:11" ht="18.600000000000001" customHeight="1" x14ac:dyDescent="0.2">
      <c r="A2" s="66">
        <v>11</v>
      </c>
      <c r="B2" s="66" t="s">
        <v>11</v>
      </c>
      <c r="C2" s="66"/>
      <c r="D2" s="66"/>
      <c r="E2" s="66"/>
      <c r="F2" s="66"/>
      <c r="G2" s="66" t="s">
        <v>469</v>
      </c>
      <c r="H2" s="66"/>
      <c r="I2" s="72" t="s">
        <v>12</v>
      </c>
      <c r="J2" s="66"/>
      <c r="K2" s="78"/>
    </row>
    <row r="3" spans="1:11" ht="18.600000000000001" customHeight="1" x14ac:dyDescent="0.2">
      <c r="A3" s="63">
        <v>89</v>
      </c>
      <c r="B3" s="63" t="s">
        <v>29</v>
      </c>
      <c r="C3" s="63" t="s">
        <v>30</v>
      </c>
      <c r="D3" s="63" t="s">
        <v>32</v>
      </c>
      <c r="E3" s="63">
        <v>1992</v>
      </c>
      <c r="F3" s="63" t="s">
        <v>13</v>
      </c>
      <c r="G3" s="63" t="s">
        <v>31</v>
      </c>
      <c r="H3" s="63" t="s">
        <v>33</v>
      </c>
      <c r="I3" s="63" t="s">
        <v>34</v>
      </c>
      <c r="J3" s="63" t="s">
        <v>34</v>
      </c>
      <c r="K3" s="78"/>
    </row>
    <row r="4" spans="1:11" ht="18.600000000000001" customHeight="1" x14ac:dyDescent="0.2">
      <c r="A4" s="63">
        <v>90</v>
      </c>
      <c r="B4" s="63" t="s">
        <v>35</v>
      </c>
      <c r="C4" s="63" t="s">
        <v>30</v>
      </c>
      <c r="D4" s="63" t="s">
        <v>32</v>
      </c>
      <c r="E4" s="63">
        <v>1992</v>
      </c>
      <c r="F4" s="63" t="s">
        <v>13</v>
      </c>
      <c r="G4" s="63" t="s">
        <v>31</v>
      </c>
      <c r="H4" s="63" t="s">
        <v>36</v>
      </c>
      <c r="I4" s="63" t="s">
        <v>34</v>
      </c>
      <c r="J4" s="63" t="s">
        <v>34</v>
      </c>
      <c r="K4" s="78"/>
    </row>
    <row r="5" spans="1:11" ht="18.600000000000001" customHeight="1" x14ac:dyDescent="0.2">
      <c r="A5" s="63">
        <v>93</v>
      </c>
      <c r="B5" s="63" t="s">
        <v>44</v>
      </c>
      <c r="C5" s="63" t="s">
        <v>30</v>
      </c>
      <c r="D5" s="63" t="s">
        <v>32</v>
      </c>
      <c r="E5" s="63">
        <v>1993</v>
      </c>
      <c r="F5" s="63" t="s">
        <v>27</v>
      </c>
      <c r="G5" s="63" t="s">
        <v>31</v>
      </c>
      <c r="H5" s="63" t="s">
        <v>45</v>
      </c>
      <c r="I5" s="63" t="s">
        <v>34</v>
      </c>
      <c r="J5" s="63" t="s">
        <v>34</v>
      </c>
      <c r="K5" s="78"/>
    </row>
    <row r="6" spans="1:11" ht="18.600000000000001" customHeight="1" x14ac:dyDescent="0.2">
      <c r="A6" s="63">
        <v>94</v>
      </c>
      <c r="B6" s="63" t="s">
        <v>46</v>
      </c>
      <c r="C6" s="63" t="s">
        <v>30</v>
      </c>
      <c r="D6" s="63" t="s">
        <v>32</v>
      </c>
      <c r="E6" s="63">
        <v>1993</v>
      </c>
      <c r="F6" s="63" t="s">
        <v>27</v>
      </c>
      <c r="G6" s="63" t="s">
        <v>31</v>
      </c>
      <c r="H6" s="63" t="s">
        <v>47</v>
      </c>
      <c r="I6" s="63" t="s">
        <v>34</v>
      </c>
      <c r="J6" s="63" t="s">
        <v>34</v>
      </c>
      <c r="K6" s="78"/>
    </row>
    <row r="7" spans="1:11" ht="18.600000000000001" customHeight="1" x14ac:dyDescent="0.2">
      <c r="A7" s="63">
        <v>98</v>
      </c>
      <c r="B7" s="63" t="s">
        <v>48</v>
      </c>
      <c r="C7" s="63" t="s">
        <v>30</v>
      </c>
      <c r="D7" s="63" t="s">
        <v>32</v>
      </c>
      <c r="E7" s="63">
        <v>1993</v>
      </c>
      <c r="F7" s="63" t="s">
        <v>49</v>
      </c>
      <c r="G7" s="63" t="s">
        <v>31</v>
      </c>
      <c r="H7" s="63" t="s">
        <v>50</v>
      </c>
      <c r="I7" s="63" t="s">
        <v>34</v>
      </c>
      <c r="J7" s="63" t="s">
        <v>34</v>
      </c>
      <c r="K7" s="78"/>
    </row>
    <row r="8" spans="1:11" ht="18.600000000000001" customHeight="1" x14ac:dyDescent="0.2">
      <c r="A8" s="63">
        <v>120</v>
      </c>
      <c r="B8" s="63" t="s">
        <v>60</v>
      </c>
      <c r="C8" s="63" t="s">
        <v>38</v>
      </c>
      <c r="D8" s="63" t="s">
        <v>62</v>
      </c>
      <c r="E8" s="63">
        <v>1994</v>
      </c>
      <c r="F8" s="63" t="s">
        <v>61</v>
      </c>
      <c r="G8" s="63" t="s">
        <v>31</v>
      </c>
      <c r="H8" s="63" t="s">
        <v>63</v>
      </c>
      <c r="I8" s="63" t="s">
        <v>64</v>
      </c>
      <c r="J8" s="63" t="s">
        <v>64</v>
      </c>
      <c r="K8" s="78"/>
    </row>
    <row r="9" spans="1:11" ht="18.600000000000001" customHeight="1" x14ac:dyDescent="0.2">
      <c r="A9" s="63">
        <v>130</v>
      </c>
      <c r="B9" s="63" t="s">
        <v>70</v>
      </c>
      <c r="C9" s="63" t="s">
        <v>30</v>
      </c>
      <c r="D9" s="63" t="s">
        <v>32</v>
      </c>
      <c r="E9" s="63">
        <v>1996</v>
      </c>
      <c r="F9" s="63" t="s">
        <v>27</v>
      </c>
      <c r="G9" s="63" t="s">
        <v>31</v>
      </c>
      <c r="H9" s="63" t="s">
        <v>71</v>
      </c>
      <c r="I9" s="63" t="s">
        <v>34</v>
      </c>
      <c r="J9" s="63" t="s">
        <v>34</v>
      </c>
      <c r="K9" s="78"/>
    </row>
    <row r="10" spans="1:11" ht="18.600000000000001" customHeight="1" x14ac:dyDescent="0.2">
      <c r="A10" s="63">
        <v>131</v>
      </c>
      <c r="B10" s="63" t="s">
        <v>72</v>
      </c>
      <c r="C10" s="63" t="s">
        <v>30</v>
      </c>
      <c r="D10" s="63" t="s">
        <v>32</v>
      </c>
      <c r="E10" s="63">
        <v>1996</v>
      </c>
      <c r="F10" s="63" t="s">
        <v>27</v>
      </c>
      <c r="G10" s="63" t="s">
        <v>31</v>
      </c>
      <c r="H10" s="63" t="s">
        <v>73</v>
      </c>
      <c r="I10" s="63" t="s">
        <v>34</v>
      </c>
      <c r="J10" s="63" t="s">
        <v>34</v>
      </c>
      <c r="K10" s="78"/>
    </row>
    <row r="11" spans="1:11" ht="18.600000000000001" customHeight="1" x14ac:dyDescent="0.2">
      <c r="A11" s="63">
        <v>141</v>
      </c>
      <c r="B11" s="63" t="s">
        <v>92</v>
      </c>
      <c r="C11" s="63" t="s">
        <v>83</v>
      </c>
      <c r="D11" s="63" t="s">
        <v>94</v>
      </c>
      <c r="E11" s="63">
        <v>1998</v>
      </c>
      <c r="F11" s="63" t="s">
        <v>93</v>
      </c>
      <c r="G11" s="63" t="s">
        <v>31</v>
      </c>
      <c r="H11" s="63" t="s">
        <v>95</v>
      </c>
      <c r="I11" s="63" t="s">
        <v>96</v>
      </c>
      <c r="J11" s="63" t="s">
        <v>96</v>
      </c>
      <c r="K11" s="78"/>
    </row>
    <row r="12" spans="1:11" ht="18.600000000000001" customHeight="1" x14ac:dyDescent="0.2">
      <c r="A12" s="63">
        <v>145</v>
      </c>
      <c r="B12" s="63" t="s">
        <v>106</v>
      </c>
      <c r="C12" s="63" t="s">
        <v>30</v>
      </c>
      <c r="D12" s="63" t="s">
        <v>107</v>
      </c>
      <c r="E12" s="63">
        <v>1999</v>
      </c>
      <c r="F12" s="63" t="s">
        <v>18</v>
      </c>
      <c r="G12" s="63" t="s">
        <v>89</v>
      </c>
      <c r="H12" s="64" t="s">
        <v>108</v>
      </c>
      <c r="I12" s="63" t="s">
        <v>64</v>
      </c>
      <c r="J12" s="63" t="s">
        <v>64</v>
      </c>
      <c r="K12" s="78"/>
    </row>
    <row r="13" spans="1:11" ht="18.600000000000001" customHeight="1" x14ac:dyDescent="0.2">
      <c r="A13" s="63">
        <v>146</v>
      </c>
      <c r="B13" s="63" t="s">
        <v>109</v>
      </c>
      <c r="C13" s="63" t="s">
        <v>22</v>
      </c>
      <c r="D13" s="63" t="s">
        <v>110</v>
      </c>
      <c r="E13" s="63">
        <v>1999</v>
      </c>
      <c r="F13" s="63" t="s">
        <v>18</v>
      </c>
      <c r="G13" s="63" t="s">
        <v>89</v>
      </c>
      <c r="H13" s="64" t="s">
        <v>111</v>
      </c>
      <c r="I13" s="64" t="s">
        <v>112</v>
      </c>
      <c r="J13" s="64" t="s">
        <v>112</v>
      </c>
      <c r="K13" s="78"/>
    </row>
    <row r="14" spans="1:11" ht="18.600000000000001" customHeight="1" x14ac:dyDescent="0.2">
      <c r="A14" s="63">
        <v>147</v>
      </c>
      <c r="B14" s="63" t="s">
        <v>113</v>
      </c>
      <c r="C14" s="63" t="s">
        <v>22</v>
      </c>
      <c r="D14" s="63" t="s">
        <v>110</v>
      </c>
      <c r="E14" s="63">
        <v>1999</v>
      </c>
      <c r="F14" s="63" t="s">
        <v>18</v>
      </c>
      <c r="G14" s="63" t="s">
        <v>89</v>
      </c>
      <c r="H14" s="64" t="s">
        <v>114</v>
      </c>
      <c r="I14" s="64" t="s">
        <v>112</v>
      </c>
      <c r="J14" s="64" t="s">
        <v>112</v>
      </c>
      <c r="K14" s="78"/>
    </row>
    <row r="15" spans="1:11" ht="18.600000000000001" customHeight="1" x14ac:dyDescent="0.2">
      <c r="A15" s="63">
        <v>152</v>
      </c>
      <c r="B15" s="63" t="s">
        <v>121</v>
      </c>
      <c r="C15" s="63" t="s">
        <v>38</v>
      </c>
      <c r="D15" s="63" t="s">
        <v>122</v>
      </c>
      <c r="E15" s="63">
        <v>1999</v>
      </c>
      <c r="F15" s="63" t="s">
        <v>66</v>
      </c>
      <c r="G15" s="63" t="s">
        <v>31</v>
      </c>
      <c r="H15" s="64" t="s">
        <v>123</v>
      </c>
      <c r="I15" s="63" t="s">
        <v>64</v>
      </c>
      <c r="J15" s="63" t="s">
        <v>64</v>
      </c>
      <c r="K15" s="78"/>
    </row>
    <row r="16" spans="1:11" ht="18.600000000000001" customHeight="1" x14ac:dyDescent="0.2">
      <c r="A16" s="63">
        <v>153</v>
      </c>
      <c r="B16" s="63" t="s">
        <v>124</v>
      </c>
      <c r="C16" s="63" t="s">
        <v>30</v>
      </c>
      <c r="D16" s="63" t="s">
        <v>126</v>
      </c>
      <c r="E16" s="63">
        <v>1999</v>
      </c>
      <c r="F16" s="63" t="s">
        <v>125</v>
      </c>
      <c r="G16" s="63" t="s">
        <v>31</v>
      </c>
      <c r="H16" s="64" t="s">
        <v>127</v>
      </c>
      <c r="I16" s="64" t="s">
        <v>128</v>
      </c>
      <c r="J16" s="64" t="s">
        <v>128</v>
      </c>
      <c r="K16" s="78"/>
    </row>
    <row r="17" spans="1:11" ht="18.600000000000001" customHeight="1" x14ac:dyDescent="0.2">
      <c r="A17" s="63">
        <v>154</v>
      </c>
      <c r="B17" s="63" t="s">
        <v>129</v>
      </c>
      <c r="C17" s="63" t="s">
        <v>30</v>
      </c>
      <c r="D17" s="63" t="s">
        <v>126</v>
      </c>
      <c r="E17" s="63">
        <v>1999</v>
      </c>
      <c r="F17" s="63" t="s">
        <v>125</v>
      </c>
      <c r="G17" s="63" t="s">
        <v>31</v>
      </c>
      <c r="H17" s="64" t="s">
        <v>130</v>
      </c>
      <c r="I17" s="64" t="s">
        <v>128</v>
      </c>
      <c r="J17" s="64" t="s">
        <v>128</v>
      </c>
      <c r="K17" s="78"/>
    </row>
    <row r="18" spans="1:11" ht="18.600000000000001" customHeight="1" x14ac:dyDescent="0.2">
      <c r="A18" s="63">
        <v>155</v>
      </c>
      <c r="B18" s="63" t="s">
        <v>131</v>
      </c>
      <c r="C18" s="63" t="s">
        <v>22</v>
      </c>
      <c r="D18" s="63" t="s">
        <v>132</v>
      </c>
      <c r="E18" s="63">
        <v>1999</v>
      </c>
      <c r="F18" s="63" t="s">
        <v>61</v>
      </c>
      <c r="G18" s="63" t="s">
        <v>89</v>
      </c>
      <c r="H18" s="64" t="s">
        <v>133</v>
      </c>
      <c r="I18" s="64" t="s">
        <v>134</v>
      </c>
      <c r="J18" s="64" t="s">
        <v>134</v>
      </c>
      <c r="K18" s="78"/>
    </row>
    <row r="19" spans="1:11" ht="18.600000000000001" customHeight="1" x14ac:dyDescent="0.2">
      <c r="A19" s="63">
        <v>156</v>
      </c>
      <c r="B19" s="63" t="s">
        <v>135</v>
      </c>
      <c r="C19" s="63" t="s">
        <v>22</v>
      </c>
      <c r="D19" s="63" t="s">
        <v>132</v>
      </c>
      <c r="E19" s="63">
        <v>1999</v>
      </c>
      <c r="F19" s="63" t="s">
        <v>61</v>
      </c>
      <c r="G19" s="63" t="s">
        <v>89</v>
      </c>
      <c r="H19" s="64" t="s">
        <v>136</v>
      </c>
      <c r="I19" s="64" t="s">
        <v>134</v>
      </c>
      <c r="J19" s="64" t="s">
        <v>134</v>
      </c>
      <c r="K19" s="78"/>
    </row>
    <row r="20" spans="1:11" ht="18.600000000000001" customHeight="1" x14ac:dyDescent="0.2">
      <c r="A20" s="63">
        <v>157</v>
      </c>
      <c r="B20" s="63" t="s">
        <v>137</v>
      </c>
      <c r="C20" s="63" t="s">
        <v>22</v>
      </c>
      <c r="D20" s="63" t="s">
        <v>132</v>
      </c>
      <c r="E20" s="63">
        <v>2001</v>
      </c>
      <c r="F20" s="63" t="s">
        <v>138</v>
      </c>
      <c r="G20" s="63" t="s">
        <v>89</v>
      </c>
      <c r="H20" s="64" t="s">
        <v>139</v>
      </c>
      <c r="I20" s="64" t="s">
        <v>134</v>
      </c>
      <c r="J20" s="64" t="s">
        <v>134</v>
      </c>
      <c r="K20" s="78"/>
    </row>
    <row r="21" spans="1:11" ht="18.600000000000001" customHeight="1" x14ac:dyDescent="0.2">
      <c r="A21" s="63">
        <v>158</v>
      </c>
      <c r="B21" s="63" t="s">
        <v>140</v>
      </c>
      <c r="C21" s="63" t="s">
        <v>22</v>
      </c>
      <c r="D21" s="63" t="s">
        <v>90</v>
      </c>
      <c r="E21" s="63">
        <v>2001</v>
      </c>
      <c r="F21" s="63" t="s">
        <v>99</v>
      </c>
      <c r="G21" s="63" t="s">
        <v>89</v>
      </c>
      <c r="H21" s="63" t="s">
        <v>141</v>
      </c>
      <c r="I21" s="63" t="s">
        <v>91</v>
      </c>
      <c r="J21" s="63" t="s">
        <v>91</v>
      </c>
      <c r="K21" s="78"/>
    </row>
    <row r="22" spans="1:11" ht="18.600000000000001" customHeight="1" x14ac:dyDescent="0.2">
      <c r="A22" s="63">
        <v>171</v>
      </c>
      <c r="B22" s="63" t="s">
        <v>166</v>
      </c>
      <c r="C22" s="63" t="s">
        <v>22</v>
      </c>
      <c r="D22" s="63" t="s">
        <v>110</v>
      </c>
      <c r="E22" s="63">
        <v>2001</v>
      </c>
      <c r="F22" s="63" t="s">
        <v>13</v>
      </c>
      <c r="G22" s="63" t="s">
        <v>89</v>
      </c>
      <c r="H22" s="63" t="s">
        <v>167</v>
      </c>
      <c r="I22" s="63" t="s">
        <v>91</v>
      </c>
      <c r="J22" s="63" t="s">
        <v>91</v>
      </c>
      <c r="K22" s="78"/>
    </row>
    <row r="23" spans="1:11" ht="18.600000000000001" customHeight="1" x14ac:dyDescent="0.2">
      <c r="A23" s="63">
        <v>172</v>
      </c>
      <c r="B23" s="63" t="s">
        <v>168</v>
      </c>
      <c r="C23" s="63" t="s">
        <v>30</v>
      </c>
      <c r="D23" s="63" t="s">
        <v>169</v>
      </c>
      <c r="E23" s="63">
        <v>2001</v>
      </c>
      <c r="F23" s="63" t="s">
        <v>13</v>
      </c>
      <c r="G23" s="63" t="s">
        <v>31</v>
      </c>
      <c r="H23" s="63" t="s">
        <v>170</v>
      </c>
      <c r="I23" s="63" t="s">
        <v>171</v>
      </c>
      <c r="J23" s="63" t="s">
        <v>171</v>
      </c>
      <c r="K23" s="78"/>
    </row>
    <row r="24" spans="1:11" ht="18.600000000000001" customHeight="1" x14ac:dyDescent="0.2">
      <c r="A24" s="63">
        <v>173</v>
      </c>
      <c r="B24" s="63" t="s">
        <v>172</v>
      </c>
      <c r="C24" s="63" t="s">
        <v>30</v>
      </c>
      <c r="D24" s="63" t="s">
        <v>169</v>
      </c>
      <c r="E24" s="63">
        <v>2001</v>
      </c>
      <c r="F24" s="63" t="s">
        <v>13</v>
      </c>
      <c r="G24" s="63" t="s">
        <v>31</v>
      </c>
      <c r="H24" s="63" t="s">
        <v>173</v>
      </c>
      <c r="I24" s="63" t="s">
        <v>174</v>
      </c>
      <c r="J24" s="63" t="s">
        <v>174</v>
      </c>
      <c r="K24" s="78"/>
    </row>
    <row r="25" spans="1:11" ht="18.600000000000001" customHeight="1" x14ac:dyDescent="0.2">
      <c r="A25" s="63">
        <v>174</v>
      </c>
      <c r="B25" s="63" t="s">
        <v>175</v>
      </c>
      <c r="C25" s="63" t="s">
        <v>22</v>
      </c>
      <c r="D25" s="63" t="s">
        <v>132</v>
      </c>
      <c r="E25" s="63">
        <v>2001</v>
      </c>
      <c r="F25" s="63" t="s">
        <v>13</v>
      </c>
      <c r="G25" s="63" t="s">
        <v>89</v>
      </c>
      <c r="H25" s="63" t="s">
        <v>176</v>
      </c>
      <c r="I25" s="64" t="s">
        <v>134</v>
      </c>
      <c r="J25" s="64" t="s">
        <v>134</v>
      </c>
      <c r="K25" s="78"/>
    </row>
    <row r="26" spans="1:11" ht="18.600000000000001" customHeight="1" x14ac:dyDescent="0.2">
      <c r="A26" s="63">
        <v>179</v>
      </c>
      <c r="B26" s="63" t="s">
        <v>188</v>
      </c>
      <c r="C26" s="63" t="s">
        <v>189</v>
      </c>
      <c r="D26" s="63" t="s">
        <v>191</v>
      </c>
      <c r="E26" s="63">
        <v>2002</v>
      </c>
      <c r="F26" s="63" t="s">
        <v>93</v>
      </c>
      <c r="G26" s="63" t="s">
        <v>190</v>
      </c>
      <c r="H26" s="63" t="s">
        <v>192</v>
      </c>
      <c r="I26" s="63" t="s">
        <v>193</v>
      </c>
      <c r="J26" s="63" t="s">
        <v>193</v>
      </c>
      <c r="K26" s="78"/>
    </row>
    <row r="27" spans="1:11" ht="18.600000000000001" customHeight="1" x14ac:dyDescent="0.2">
      <c r="A27" s="63">
        <v>180</v>
      </c>
      <c r="B27" s="63" t="s">
        <v>194</v>
      </c>
      <c r="C27" s="63" t="s">
        <v>22</v>
      </c>
      <c r="D27" s="63" t="s">
        <v>132</v>
      </c>
      <c r="E27" s="63">
        <v>2003</v>
      </c>
      <c r="F27" s="63" t="s">
        <v>149</v>
      </c>
      <c r="G27" s="63" t="s">
        <v>89</v>
      </c>
      <c r="H27" s="63" t="s">
        <v>195</v>
      </c>
      <c r="I27" s="63" t="s">
        <v>91</v>
      </c>
      <c r="J27" s="63" t="s">
        <v>91</v>
      </c>
      <c r="K27" s="78"/>
    </row>
    <row r="28" spans="1:11" ht="18.600000000000001" customHeight="1" x14ac:dyDescent="0.2">
      <c r="A28" s="63">
        <v>181</v>
      </c>
      <c r="B28" s="63" t="s">
        <v>196</v>
      </c>
      <c r="C28" s="63" t="s">
        <v>22</v>
      </c>
      <c r="D28" s="63" t="s">
        <v>132</v>
      </c>
      <c r="E28" s="63">
        <v>2003</v>
      </c>
      <c r="F28" s="63" t="s">
        <v>149</v>
      </c>
      <c r="G28" s="63" t="s">
        <v>89</v>
      </c>
      <c r="H28" s="63" t="s">
        <v>197</v>
      </c>
      <c r="I28" s="63" t="s">
        <v>91</v>
      </c>
      <c r="J28" s="63" t="s">
        <v>91</v>
      </c>
      <c r="K28" s="78"/>
    </row>
    <row r="29" spans="1:11" ht="18.600000000000001" customHeight="1" x14ac:dyDescent="0.2">
      <c r="A29" s="63">
        <v>184</v>
      </c>
      <c r="B29" s="63" t="s">
        <v>198</v>
      </c>
      <c r="C29" s="63" t="s">
        <v>22</v>
      </c>
      <c r="D29" s="63" t="s">
        <v>199</v>
      </c>
      <c r="E29" s="63">
        <v>2003</v>
      </c>
      <c r="F29" s="63" t="s">
        <v>61</v>
      </c>
      <c r="G29" s="63" t="s">
        <v>89</v>
      </c>
      <c r="H29" s="63" t="s">
        <v>200</v>
      </c>
      <c r="I29" s="63" t="s">
        <v>201</v>
      </c>
      <c r="J29" s="63" t="s">
        <v>201</v>
      </c>
      <c r="K29" s="78"/>
    </row>
    <row r="30" spans="1:11" ht="18.600000000000001" customHeight="1" x14ac:dyDescent="0.2">
      <c r="A30" s="63">
        <v>185</v>
      </c>
      <c r="B30" s="63" t="s">
        <v>202</v>
      </c>
      <c r="C30" s="63" t="s">
        <v>22</v>
      </c>
      <c r="D30" s="63" t="s">
        <v>132</v>
      </c>
      <c r="E30" s="63">
        <v>2003</v>
      </c>
      <c r="F30" s="63" t="s">
        <v>61</v>
      </c>
      <c r="G30" s="63" t="s">
        <v>89</v>
      </c>
      <c r="H30" s="63" t="s">
        <v>203</v>
      </c>
      <c r="I30" s="63" t="s">
        <v>91</v>
      </c>
      <c r="J30" s="63" t="s">
        <v>91</v>
      </c>
      <c r="K30" s="78"/>
    </row>
    <row r="31" spans="1:11" ht="18.600000000000001" customHeight="1" x14ac:dyDescent="0.2">
      <c r="A31" s="63">
        <v>187</v>
      </c>
      <c r="B31" s="63" t="s">
        <v>204</v>
      </c>
      <c r="C31" s="63" t="s">
        <v>22</v>
      </c>
      <c r="D31" s="63" t="s">
        <v>132</v>
      </c>
      <c r="E31" s="63">
        <v>2003</v>
      </c>
      <c r="F31" s="63" t="s">
        <v>61</v>
      </c>
      <c r="G31" s="63" t="s">
        <v>89</v>
      </c>
      <c r="H31" s="63" t="s">
        <v>205</v>
      </c>
      <c r="I31" s="63" t="s">
        <v>91</v>
      </c>
      <c r="J31" s="63" t="s">
        <v>91</v>
      </c>
      <c r="K31" s="78"/>
    </row>
    <row r="32" spans="1:11" ht="18.600000000000001" customHeight="1" x14ac:dyDescent="0.2">
      <c r="A32" s="63">
        <v>188</v>
      </c>
      <c r="B32" s="63" t="s">
        <v>206</v>
      </c>
      <c r="C32" s="63" t="s">
        <v>22</v>
      </c>
      <c r="D32" s="63" t="s">
        <v>110</v>
      </c>
      <c r="E32" s="63">
        <v>2003</v>
      </c>
      <c r="F32" s="63" t="s">
        <v>61</v>
      </c>
      <c r="G32" s="63" t="s">
        <v>89</v>
      </c>
      <c r="H32" s="63" t="s">
        <v>207</v>
      </c>
      <c r="I32" s="63" t="s">
        <v>91</v>
      </c>
      <c r="J32" s="63" t="s">
        <v>91</v>
      </c>
      <c r="K32" s="78"/>
    </row>
    <row r="33" spans="1:11" ht="18.600000000000001" customHeight="1" x14ac:dyDescent="0.2">
      <c r="A33" s="63">
        <v>189</v>
      </c>
      <c r="B33" s="63" t="s">
        <v>208</v>
      </c>
      <c r="C33" s="63" t="s">
        <v>22</v>
      </c>
      <c r="D33" s="63" t="s">
        <v>110</v>
      </c>
      <c r="E33" s="63">
        <v>2003</v>
      </c>
      <c r="F33" s="63" t="s">
        <v>61</v>
      </c>
      <c r="G33" s="63" t="s">
        <v>89</v>
      </c>
      <c r="H33" s="63" t="s">
        <v>209</v>
      </c>
      <c r="I33" s="63" t="s">
        <v>91</v>
      </c>
      <c r="J33" s="63" t="s">
        <v>91</v>
      </c>
      <c r="K33" s="78"/>
    </row>
    <row r="34" spans="1:11" ht="18.600000000000001" customHeight="1" x14ac:dyDescent="0.2">
      <c r="A34" s="63">
        <v>190</v>
      </c>
      <c r="B34" s="63" t="s">
        <v>210</v>
      </c>
      <c r="C34" s="63" t="s">
        <v>22</v>
      </c>
      <c r="D34" s="63" t="s">
        <v>110</v>
      </c>
      <c r="E34" s="63">
        <v>2003</v>
      </c>
      <c r="F34" s="63" t="s">
        <v>61</v>
      </c>
      <c r="G34" s="63" t="s">
        <v>89</v>
      </c>
      <c r="H34" s="63" t="s">
        <v>211</v>
      </c>
      <c r="I34" s="63" t="s">
        <v>91</v>
      </c>
      <c r="J34" s="63" t="s">
        <v>91</v>
      </c>
      <c r="K34" s="78"/>
    </row>
    <row r="35" spans="1:11" ht="18.600000000000001" customHeight="1" x14ac:dyDescent="0.2">
      <c r="A35" s="63">
        <v>191</v>
      </c>
      <c r="B35" s="63" t="s">
        <v>212</v>
      </c>
      <c r="C35" s="63" t="s">
        <v>22</v>
      </c>
      <c r="D35" s="68" t="s">
        <v>213</v>
      </c>
      <c r="E35" s="63">
        <v>2003</v>
      </c>
      <c r="F35" s="63" t="s">
        <v>13</v>
      </c>
      <c r="G35" s="63" t="s">
        <v>89</v>
      </c>
      <c r="H35" s="63" t="s">
        <v>214</v>
      </c>
      <c r="I35" s="63" t="s">
        <v>215</v>
      </c>
      <c r="J35" s="63" t="s">
        <v>215</v>
      </c>
      <c r="K35" s="78"/>
    </row>
    <row r="36" spans="1:11" ht="18.600000000000001" customHeight="1" x14ac:dyDescent="0.2">
      <c r="A36" s="63">
        <v>192</v>
      </c>
      <c r="B36" s="63" t="s">
        <v>216</v>
      </c>
      <c r="C36" s="63" t="s">
        <v>22</v>
      </c>
      <c r="D36" s="68" t="s">
        <v>213</v>
      </c>
      <c r="E36" s="63">
        <v>2004</v>
      </c>
      <c r="F36" s="63" t="s">
        <v>149</v>
      </c>
      <c r="G36" s="63" t="s">
        <v>89</v>
      </c>
      <c r="H36" s="63" t="s">
        <v>217</v>
      </c>
      <c r="I36" s="63" t="s">
        <v>215</v>
      </c>
      <c r="J36" s="63" t="s">
        <v>215</v>
      </c>
      <c r="K36" s="78"/>
    </row>
    <row r="37" spans="1:11" ht="18.600000000000001" customHeight="1" x14ac:dyDescent="0.2">
      <c r="A37" s="63">
        <v>200</v>
      </c>
      <c r="B37" s="63" t="s">
        <v>233</v>
      </c>
      <c r="C37" s="63" t="s">
        <v>83</v>
      </c>
      <c r="D37" s="63" t="s">
        <v>234</v>
      </c>
      <c r="E37" s="63">
        <v>2004</v>
      </c>
      <c r="F37" s="63" t="s">
        <v>149</v>
      </c>
      <c r="G37" s="63" t="s">
        <v>31</v>
      </c>
      <c r="H37" s="63" t="s">
        <v>235</v>
      </c>
      <c r="I37" s="63" t="s">
        <v>34</v>
      </c>
      <c r="J37" s="63" t="s">
        <v>34</v>
      </c>
      <c r="K37" s="78"/>
    </row>
    <row r="38" spans="1:11" ht="18.600000000000001" customHeight="1" x14ac:dyDescent="0.2">
      <c r="A38" s="63">
        <v>201</v>
      </c>
      <c r="B38" s="63" t="s">
        <v>236</v>
      </c>
      <c r="C38" s="63" t="s">
        <v>83</v>
      </c>
      <c r="D38" s="63" t="s">
        <v>237</v>
      </c>
      <c r="E38" s="63">
        <v>2004</v>
      </c>
      <c r="F38" s="63" t="s">
        <v>149</v>
      </c>
      <c r="G38" s="63" t="s">
        <v>31</v>
      </c>
      <c r="H38" s="63" t="s">
        <v>238</v>
      </c>
      <c r="I38" s="63" t="s">
        <v>239</v>
      </c>
      <c r="J38" s="63" t="s">
        <v>239</v>
      </c>
      <c r="K38" s="78"/>
    </row>
    <row r="39" spans="1:11" ht="18.600000000000001" customHeight="1" x14ac:dyDescent="0.2">
      <c r="A39" s="63">
        <v>202</v>
      </c>
      <c r="B39" s="63" t="s">
        <v>240</v>
      </c>
      <c r="C39" s="63" t="s">
        <v>83</v>
      </c>
      <c r="D39" s="63" t="s">
        <v>234</v>
      </c>
      <c r="E39" s="63">
        <v>2004</v>
      </c>
      <c r="F39" s="63" t="s">
        <v>149</v>
      </c>
      <c r="G39" s="63" t="s">
        <v>31</v>
      </c>
      <c r="H39" s="63" t="s">
        <v>241</v>
      </c>
      <c r="I39" s="63" t="s">
        <v>34</v>
      </c>
      <c r="J39" s="63" t="s">
        <v>34</v>
      </c>
      <c r="K39" s="78"/>
    </row>
    <row r="40" spans="1:11" ht="18.600000000000001" customHeight="1" x14ac:dyDescent="0.2">
      <c r="A40" s="63">
        <v>203</v>
      </c>
      <c r="B40" s="63" t="s">
        <v>242</v>
      </c>
      <c r="C40" s="63" t="s">
        <v>83</v>
      </c>
      <c r="D40" s="63" t="s">
        <v>237</v>
      </c>
      <c r="E40" s="63">
        <v>2004</v>
      </c>
      <c r="F40" s="63" t="s">
        <v>149</v>
      </c>
      <c r="G40" s="63" t="s">
        <v>31</v>
      </c>
      <c r="H40" s="63" t="s">
        <v>243</v>
      </c>
      <c r="I40" s="63" t="s">
        <v>239</v>
      </c>
      <c r="J40" s="63" t="s">
        <v>239</v>
      </c>
      <c r="K40" s="78"/>
    </row>
    <row r="41" spans="1:11" ht="18.600000000000001" customHeight="1" x14ac:dyDescent="0.2">
      <c r="A41" s="63">
        <v>204</v>
      </c>
      <c r="B41" s="63" t="s">
        <v>244</v>
      </c>
      <c r="C41" s="63" t="s">
        <v>83</v>
      </c>
      <c r="D41" s="63" t="s">
        <v>237</v>
      </c>
      <c r="E41" s="63">
        <v>2004</v>
      </c>
      <c r="F41" s="63" t="s">
        <v>149</v>
      </c>
      <c r="G41" s="63" t="s">
        <v>31</v>
      </c>
      <c r="H41" s="63" t="s">
        <v>245</v>
      </c>
      <c r="I41" s="63" t="s">
        <v>239</v>
      </c>
      <c r="J41" s="63" t="s">
        <v>239</v>
      </c>
      <c r="K41" s="78"/>
    </row>
    <row r="42" spans="1:11" ht="18.600000000000001" customHeight="1" x14ac:dyDescent="0.2">
      <c r="A42" s="63">
        <v>205</v>
      </c>
      <c r="B42" s="63" t="s">
        <v>246</v>
      </c>
      <c r="C42" s="63" t="s">
        <v>83</v>
      </c>
      <c r="D42" s="63" t="s">
        <v>237</v>
      </c>
      <c r="E42" s="63">
        <v>2004</v>
      </c>
      <c r="F42" s="63" t="s">
        <v>149</v>
      </c>
      <c r="G42" s="63" t="s">
        <v>31</v>
      </c>
      <c r="H42" s="63" t="s">
        <v>247</v>
      </c>
      <c r="I42" s="63" t="s">
        <v>239</v>
      </c>
      <c r="J42" s="63" t="s">
        <v>239</v>
      </c>
      <c r="K42" s="78"/>
    </row>
    <row r="43" spans="1:11" ht="18.600000000000001" customHeight="1" x14ac:dyDescent="0.2">
      <c r="A43" s="63">
        <v>206</v>
      </c>
      <c r="B43" s="63" t="s">
        <v>248</v>
      </c>
      <c r="C43" s="63" t="s">
        <v>249</v>
      </c>
      <c r="D43" s="63" t="s">
        <v>250</v>
      </c>
      <c r="E43" s="63">
        <v>2004</v>
      </c>
      <c r="F43" s="63" t="s">
        <v>49</v>
      </c>
      <c r="G43" s="63" t="s">
        <v>31</v>
      </c>
      <c r="H43" s="63" t="s">
        <v>251</v>
      </c>
      <c r="I43" s="63" t="s">
        <v>252</v>
      </c>
      <c r="J43" s="63" t="s">
        <v>252</v>
      </c>
      <c r="K43" s="78"/>
    </row>
    <row r="44" spans="1:11" ht="18.600000000000001" customHeight="1" x14ac:dyDescent="0.2">
      <c r="A44" s="63">
        <v>207</v>
      </c>
      <c r="B44" s="63" t="s">
        <v>253</v>
      </c>
      <c r="C44" s="63" t="s">
        <v>22</v>
      </c>
      <c r="D44" s="63" t="s">
        <v>254</v>
      </c>
      <c r="E44" s="63">
        <v>2004</v>
      </c>
      <c r="F44" s="63" t="s">
        <v>61</v>
      </c>
      <c r="G44" s="63" t="s">
        <v>89</v>
      </c>
      <c r="H44" s="63" t="s">
        <v>255</v>
      </c>
      <c r="I44" s="63" t="s">
        <v>91</v>
      </c>
      <c r="J44" s="63" t="s">
        <v>91</v>
      </c>
      <c r="K44" s="78"/>
    </row>
    <row r="45" spans="1:11" ht="18.600000000000001" customHeight="1" x14ac:dyDescent="0.2">
      <c r="A45" s="63">
        <v>208</v>
      </c>
      <c r="B45" s="63" t="s">
        <v>256</v>
      </c>
      <c r="C45" s="63" t="s">
        <v>22</v>
      </c>
      <c r="D45" s="63" t="s">
        <v>254</v>
      </c>
      <c r="E45" s="63">
        <v>2004</v>
      </c>
      <c r="F45" s="63" t="s">
        <v>61</v>
      </c>
      <c r="G45" s="63" t="s">
        <v>89</v>
      </c>
      <c r="H45" s="63" t="s">
        <v>257</v>
      </c>
      <c r="I45" s="63" t="s">
        <v>91</v>
      </c>
      <c r="J45" s="63" t="s">
        <v>91</v>
      </c>
      <c r="K45" s="78"/>
    </row>
    <row r="46" spans="1:11" ht="18.600000000000001" customHeight="1" x14ac:dyDescent="0.2">
      <c r="A46" s="63">
        <v>209</v>
      </c>
      <c r="B46" s="63" t="s">
        <v>258</v>
      </c>
      <c r="C46" s="63" t="s">
        <v>22</v>
      </c>
      <c r="D46" s="63" t="s">
        <v>254</v>
      </c>
      <c r="E46" s="63">
        <v>2004</v>
      </c>
      <c r="F46" s="63" t="s">
        <v>61</v>
      </c>
      <c r="G46" s="63" t="s">
        <v>89</v>
      </c>
      <c r="H46" s="63" t="s">
        <v>259</v>
      </c>
      <c r="I46" s="63" t="s">
        <v>91</v>
      </c>
      <c r="J46" s="63" t="s">
        <v>91</v>
      </c>
      <c r="K46" s="78"/>
    </row>
    <row r="47" spans="1:11" ht="18.600000000000001" customHeight="1" x14ac:dyDescent="0.2">
      <c r="A47" s="63">
        <v>211</v>
      </c>
      <c r="B47" s="63" t="s">
        <v>260</v>
      </c>
      <c r="C47" s="63" t="s">
        <v>249</v>
      </c>
      <c r="D47" s="63" t="s">
        <v>261</v>
      </c>
      <c r="E47" s="63">
        <v>2004</v>
      </c>
      <c r="F47" s="63" t="s">
        <v>61</v>
      </c>
      <c r="G47" s="63" t="s">
        <v>89</v>
      </c>
      <c r="H47" s="63" t="s">
        <v>262</v>
      </c>
      <c r="I47" s="63" t="s">
        <v>91</v>
      </c>
      <c r="J47" s="63" t="s">
        <v>91</v>
      </c>
      <c r="K47" s="78"/>
    </row>
    <row r="48" spans="1:11" ht="18.600000000000001" customHeight="1" x14ac:dyDescent="0.2">
      <c r="A48" s="63">
        <v>212</v>
      </c>
      <c r="B48" s="63" t="s">
        <v>263</v>
      </c>
      <c r="C48" s="63" t="s">
        <v>249</v>
      </c>
      <c r="D48" s="63" t="s">
        <v>261</v>
      </c>
      <c r="E48" s="63">
        <v>2004</v>
      </c>
      <c r="F48" s="63" t="s">
        <v>61</v>
      </c>
      <c r="G48" s="63" t="s">
        <v>89</v>
      </c>
      <c r="H48" s="63" t="s">
        <v>264</v>
      </c>
      <c r="I48" s="63" t="s">
        <v>91</v>
      </c>
      <c r="J48" s="63" t="s">
        <v>91</v>
      </c>
      <c r="K48" s="78"/>
    </row>
    <row r="49" spans="1:11" ht="18.600000000000001" customHeight="1" x14ac:dyDescent="0.2">
      <c r="A49" s="63">
        <v>213</v>
      </c>
      <c r="B49" s="63" t="s">
        <v>265</v>
      </c>
      <c r="C49" s="63" t="s">
        <v>249</v>
      </c>
      <c r="D49" s="63" t="s">
        <v>261</v>
      </c>
      <c r="E49" s="63">
        <v>2004</v>
      </c>
      <c r="F49" s="63" t="s">
        <v>61</v>
      </c>
      <c r="G49" s="63" t="s">
        <v>89</v>
      </c>
      <c r="H49" s="63" t="s">
        <v>266</v>
      </c>
      <c r="I49" s="63" t="s">
        <v>91</v>
      </c>
      <c r="J49" s="63" t="s">
        <v>91</v>
      </c>
      <c r="K49" s="78"/>
    </row>
    <row r="50" spans="1:11" ht="18.600000000000001" customHeight="1" x14ac:dyDescent="0.2">
      <c r="A50" s="63">
        <v>214</v>
      </c>
      <c r="B50" s="63" t="s">
        <v>267</v>
      </c>
      <c r="C50" s="63" t="s">
        <v>249</v>
      </c>
      <c r="D50" s="63" t="s">
        <v>261</v>
      </c>
      <c r="E50" s="63">
        <v>2004</v>
      </c>
      <c r="F50" s="63" t="s">
        <v>61</v>
      </c>
      <c r="G50" s="63" t="s">
        <v>89</v>
      </c>
      <c r="H50" s="63" t="s">
        <v>268</v>
      </c>
      <c r="I50" s="63" t="s">
        <v>91</v>
      </c>
      <c r="J50" s="63" t="s">
        <v>91</v>
      </c>
      <c r="K50" s="78"/>
    </row>
    <row r="51" spans="1:11" ht="18.600000000000001" customHeight="1" x14ac:dyDescent="0.2">
      <c r="A51" s="63">
        <v>215</v>
      </c>
      <c r="B51" s="63" t="s">
        <v>269</v>
      </c>
      <c r="C51" s="63" t="s">
        <v>189</v>
      </c>
      <c r="D51" s="63" t="s">
        <v>270</v>
      </c>
      <c r="E51" s="63">
        <v>2004</v>
      </c>
      <c r="F51" s="63" t="s">
        <v>61</v>
      </c>
      <c r="G51" s="63" t="s">
        <v>31</v>
      </c>
      <c r="H51" s="63" t="s">
        <v>271</v>
      </c>
      <c r="I51" s="63" t="s">
        <v>272</v>
      </c>
      <c r="J51" s="63" t="s">
        <v>272</v>
      </c>
      <c r="K51" s="78"/>
    </row>
    <row r="52" spans="1:11" ht="18.600000000000001" customHeight="1" x14ac:dyDescent="0.2">
      <c r="A52" s="63">
        <v>216</v>
      </c>
      <c r="B52" s="63" t="s">
        <v>273</v>
      </c>
      <c r="C52" s="63" t="s">
        <v>189</v>
      </c>
      <c r="D52" s="63" t="s">
        <v>270</v>
      </c>
      <c r="E52" s="63">
        <v>2004</v>
      </c>
      <c r="F52" s="63" t="s">
        <v>61</v>
      </c>
      <c r="G52" s="63" t="s">
        <v>31</v>
      </c>
      <c r="H52" s="63" t="s">
        <v>274</v>
      </c>
      <c r="I52" s="63" t="s">
        <v>272</v>
      </c>
      <c r="J52" s="63" t="s">
        <v>272</v>
      </c>
      <c r="K52" s="78"/>
    </row>
    <row r="53" spans="1:11" ht="18.600000000000001" customHeight="1" x14ac:dyDescent="0.2">
      <c r="A53" s="63">
        <v>217</v>
      </c>
      <c r="B53" s="63" t="s">
        <v>275</v>
      </c>
      <c r="C53" s="63" t="s">
        <v>38</v>
      </c>
      <c r="D53" s="69" t="s">
        <v>276</v>
      </c>
      <c r="E53" s="63">
        <v>2004</v>
      </c>
      <c r="F53" s="63" t="s">
        <v>99</v>
      </c>
      <c r="G53" s="63" t="s">
        <v>31</v>
      </c>
      <c r="H53" s="63" t="s">
        <v>277</v>
      </c>
      <c r="I53" s="63" t="s">
        <v>278</v>
      </c>
      <c r="J53" s="63" t="s">
        <v>278</v>
      </c>
      <c r="K53" s="78"/>
    </row>
    <row r="54" spans="1:11" ht="18.600000000000001" customHeight="1" x14ac:dyDescent="0.2">
      <c r="A54" s="63">
        <v>218</v>
      </c>
      <c r="B54" s="63" t="s">
        <v>279</v>
      </c>
      <c r="C54" s="63" t="s">
        <v>38</v>
      </c>
      <c r="D54" s="69" t="s">
        <v>280</v>
      </c>
      <c r="E54" s="63">
        <v>2004</v>
      </c>
      <c r="F54" s="63" t="s">
        <v>99</v>
      </c>
      <c r="G54" s="63" t="s">
        <v>31</v>
      </c>
      <c r="H54" s="63" t="s">
        <v>281</v>
      </c>
      <c r="I54" s="63" t="s">
        <v>282</v>
      </c>
      <c r="J54" s="63" t="s">
        <v>282</v>
      </c>
      <c r="K54" s="78"/>
    </row>
    <row r="55" spans="1:11" ht="18.600000000000001" customHeight="1" x14ac:dyDescent="0.2">
      <c r="A55" s="63">
        <v>222</v>
      </c>
      <c r="B55" s="63" t="s">
        <v>289</v>
      </c>
      <c r="C55" s="63" t="s">
        <v>189</v>
      </c>
      <c r="D55" s="69" t="s">
        <v>291</v>
      </c>
      <c r="E55" s="63">
        <v>2005</v>
      </c>
      <c r="F55" s="63" t="s">
        <v>138</v>
      </c>
      <c r="G55" s="63" t="s">
        <v>290</v>
      </c>
      <c r="H55" s="63" t="s">
        <v>292</v>
      </c>
      <c r="I55" s="63" t="s">
        <v>272</v>
      </c>
      <c r="J55" s="63" t="s">
        <v>272</v>
      </c>
      <c r="K55" s="78"/>
    </row>
    <row r="56" spans="1:11" ht="18.600000000000001" customHeight="1" x14ac:dyDescent="0.2">
      <c r="A56" s="63">
        <v>223</v>
      </c>
      <c r="B56" s="63" t="s">
        <v>293</v>
      </c>
      <c r="C56" s="63" t="s">
        <v>189</v>
      </c>
      <c r="D56" s="69" t="s">
        <v>294</v>
      </c>
      <c r="E56" s="63">
        <v>2005</v>
      </c>
      <c r="F56" s="63" t="s">
        <v>49</v>
      </c>
      <c r="G56" s="63" t="s">
        <v>89</v>
      </c>
      <c r="H56" s="63" t="s">
        <v>295</v>
      </c>
      <c r="I56" s="63" t="s">
        <v>296</v>
      </c>
      <c r="J56" s="63" t="s">
        <v>296</v>
      </c>
      <c r="K56" s="78"/>
    </row>
    <row r="57" spans="1:11" ht="18.600000000000001" customHeight="1" x14ac:dyDescent="0.2">
      <c r="A57" s="63">
        <v>224</v>
      </c>
      <c r="B57" s="63" t="s">
        <v>297</v>
      </c>
      <c r="C57" s="63" t="s">
        <v>189</v>
      </c>
      <c r="D57" s="69" t="s">
        <v>294</v>
      </c>
      <c r="E57" s="63">
        <v>2005</v>
      </c>
      <c r="F57" s="63" t="s">
        <v>49</v>
      </c>
      <c r="G57" s="63" t="s">
        <v>89</v>
      </c>
      <c r="H57" s="63" t="s">
        <v>298</v>
      </c>
      <c r="I57" s="63" t="s">
        <v>296</v>
      </c>
      <c r="J57" s="63" t="s">
        <v>296</v>
      </c>
      <c r="K57" s="78"/>
    </row>
    <row r="58" spans="1:11" ht="18.600000000000001" customHeight="1" x14ac:dyDescent="0.2">
      <c r="A58" s="63">
        <v>225</v>
      </c>
      <c r="B58" s="63" t="s">
        <v>299</v>
      </c>
      <c r="C58" s="63" t="s">
        <v>189</v>
      </c>
      <c r="D58" s="69" t="s">
        <v>294</v>
      </c>
      <c r="E58" s="63">
        <v>2005</v>
      </c>
      <c r="F58" s="63" t="s">
        <v>49</v>
      </c>
      <c r="G58" s="63" t="s">
        <v>89</v>
      </c>
      <c r="H58" s="63" t="s">
        <v>300</v>
      </c>
      <c r="I58" s="63" t="s">
        <v>296</v>
      </c>
      <c r="J58" s="63" t="s">
        <v>296</v>
      </c>
      <c r="K58" s="78"/>
    </row>
    <row r="59" spans="1:11" ht="18.600000000000001" customHeight="1" x14ac:dyDescent="0.2">
      <c r="A59" s="63">
        <v>226</v>
      </c>
      <c r="B59" s="63" t="s">
        <v>301</v>
      </c>
      <c r="C59" s="63" t="s">
        <v>189</v>
      </c>
      <c r="D59" s="69" t="s">
        <v>294</v>
      </c>
      <c r="E59" s="63">
        <v>2005</v>
      </c>
      <c r="F59" s="63" t="s">
        <v>49</v>
      </c>
      <c r="G59" s="63" t="s">
        <v>89</v>
      </c>
      <c r="H59" s="63" t="s">
        <v>302</v>
      </c>
      <c r="I59" s="63" t="s">
        <v>296</v>
      </c>
      <c r="J59" s="63" t="s">
        <v>296</v>
      </c>
      <c r="K59" s="78"/>
    </row>
    <row r="60" spans="1:11" ht="18.600000000000001" customHeight="1" x14ac:dyDescent="0.2">
      <c r="A60" s="63">
        <v>227</v>
      </c>
      <c r="B60" s="63" t="s">
        <v>303</v>
      </c>
      <c r="C60" s="63" t="s">
        <v>189</v>
      </c>
      <c r="D60" s="69" t="s">
        <v>294</v>
      </c>
      <c r="E60" s="63">
        <v>2005</v>
      </c>
      <c r="F60" s="63" t="s">
        <v>304</v>
      </c>
      <c r="G60" s="63" t="s">
        <v>89</v>
      </c>
      <c r="H60" s="63" t="s">
        <v>305</v>
      </c>
      <c r="I60" s="63" t="s">
        <v>296</v>
      </c>
      <c r="J60" s="63" t="s">
        <v>296</v>
      </c>
      <c r="K60" s="78"/>
    </row>
    <row r="61" spans="1:11" ht="18.600000000000001" customHeight="1" x14ac:dyDescent="0.2">
      <c r="A61" s="63">
        <v>229</v>
      </c>
      <c r="B61" s="63" t="s">
        <v>309</v>
      </c>
      <c r="C61" s="63" t="s">
        <v>249</v>
      </c>
      <c r="D61" s="69" t="s">
        <v>310</v>
      </c>
      <c r="E61" s="63">
        <v>2005</v>
      </c>
      <c r="F61" s="63" t="s">
        <v>61</v>
      </c>
      <c r="G61" s="63" t="s">
        <v>31</v>
      </c>
      <c r="H61" s="63" t="s">
        <v>311</v>
      </c>
      <c r="I61" s="63" t="s">
        <v>312</v>
      </c>
      <c r="J61" s="63" t="s">
        <v>312</v>
      </c>
      <c r="K61" s="78"/>
    </row>
    <row r="62" spans="1:11" ht="18.600000000000001" customHeight="1" x14ac:dyDescent="0.2">
      <c r="A62" s="63">
        <v>230</v>
      </c>
      <c r="B62" s="63" t="s">
        <v>313</v>
      </c>
      <c r="C62" s="63" t="s">
        <v>249</v>
      </c>
      <c r="D62" s="63" t="s">
        <v>250</v>
      </c>
      <c r="E62" s="63">
        <v>2005</v>
      </c>
      <c r="F62" s="63" t="s">
        <v>61</v>
      </c>
      <c r="G62" s="63" t="s">
        <v>31</v>
      </c>
      <c r="H62" s="63" t="s">
        <v>314</v>
      </c>
      <c r="I62" s="63" t="s">
        <v>252</v>
      </c>
      <c r="J62" s="63" t="s">
        <v>252</v>
      </c>
      <c r="K62" s="78"/>
    </row>
    <row r="63" spans="1:11" ht="18.600000000000001" customHeight="1" x14ac:dyDescent="0.2">
      <c r="A63" s="63">
        <v>231</v>
      </c>
      <c r="B63" s="63" t="s">
        <v>315</v>
      </c>
      <c r="C63" s="63" t="s">
        <v>249</v>
      </c>
      <c r="D63" s="63" t="s">
        <v>250</v>
      </c>
      <c r="E63" s="63">
        <v>2005</v>
      </c>
      <c r="F63" s="63" t="s">
        <v>61</v>
      </c>
      <c r="G63" s="63" t="s">
        <v>31</v>
      </c>
      <c r="H63" s="63" t="s">
        <v>316</v>
      </c>
      <c r="I63" s="63" t="s">
        <v>252</v>
      </c>
      <c r="J63" s="63" t="s">
        <v>252</v>
      </c>
      <c r="K63" s="78"/>
    </row>
    <row r="64" spans="1:11" ht="18.600000000000001" customHeight="1" x14ac:dyDescent="0.2">
      <c r="A64" s="63">
        <v>232</v>
      </c>
      <c r="B64" s="63" t="s">
        <v>317</v>
      </c>
      <c r="C64" s="63" t="s">
        <v>249</v>
      </c>
      <c r="D64" s="63" t="s">
        <v>250</v>
      </c>
      <c r="E64" s="63">
        <v>2005</v>
      </c>
      <c r="F64" s="63" t="s">
        <v>13</v>
      </c>
      <c r="G64" s="63" t="s">
        <v>31</v>
      </c>
      <c r="H64" s="63" t="s">
        <v>318</v>
      </c>
      <c r="I64" s="63" t="s">
        <v>252</v>
      </c>
      <c r="J64" s="63" t="s">
        <v>252</v>
      </c>
      <c r="K64" s="78"/>
    </row>
    <row r="65" spans="1:11" ht="18.600000000000001" customHeight="1" x14ac:dyDescent="0.2">
      <c r="A65" s="63">
        <v>233</v>
      </c>
      <c r="B65" s="63" t="s">
        <v>319</v>
      </c>
      <c r="C65" s="63" t="s">
        <v>249</v>
      </c>
      <c r="D65" s="63" t="s">
        <v>250</v>
      </c>
      <c r="E65" s="63">
        <v>2005</v>
      </c>
      <c r="F65" s="63" t="s">
        <v>13</v>
      </c>
      <c r="G65" s="63" t="s">
        <v>31</v>
      </c>
      <c r="H65" s="63" t="s">
        <v>320</v>
      </c>
      <c r="I65" s="63" t="s">
        <v>252</v>
      </c>
      <c r="J65" s="63" t="s">
        <v>252</v>
      </c>
      <c r="K65" s="78"/>
    </row>
    <row r="66" spans="1:11" ht="18.600000000000001" customHeight="1" x14ac:dyDescent="0.2">
      <c r="A66" s="63">
        <v>234</v>
      </c>
      <c r="B66" s="63" t="s">
        <v>321</v>
      </c>
      <c r="C66" s="63" t="s">
        <v>249</v>
      </c>
      <c r="D66" s="63" t="s">
        <v>250</v>
      </c>
      <c r="E66" s="63">
        <v>2005</v>
      </c>
      <c r="F66" s="63" t="s">
        <v>13</v>
      </c>
      <c r="G66" s="63" t="s">
        <v>31</v>
      </c>
      <c r="H66" s="63" t="s">
        <v>322</v>
      </c>
      <c r="I66" s="63" t="s">
        <v>252</v>
      </c>
      <c r="J66" s="63" t="s">
        <v>252</v>
      </c>
      <c r="K66" s="78"/>
    </row>
    <row r="67" spans="1:11" ht="18.600000000000001" customHeight="1" x14ac:dyDescent="0.2">
      <c r="A67" s="63">
        <v>235</v>
      </c>
      <c r="B67" s="63" t="s">
        <v>323</v>
      </c>
      <c r="C67" s="63" t="s">
        <v>249</v>
      </c>
      <c r="D67" s="63" t="s">
        <v>250</v>
      </c>
      <c r="E67" s="63">
        <v>2005</v>
      </c>
      <c r="F67" s="63" t="s">
        <v>13</v>
      </c>
      <c r="G67" s="63" t="s">
        <v>31</v>
      </c>
      <c r="H67" s="63" t="s">
        <v>324</v>
      </c>
      <c r="I67" s="63" t="s">
        <v>252</v>
      </c>
      <c r="J67" s="63" t="s">
        <v>252</v>
      </c>
      <c r="K67" s="78"/>
    </row>
    <row r="68" spans="1:11" ht="18.600000000000001" customHeight="1" x14ac:dyDescent="0.2">
      <c r="A68" s="63">
        <v>236</v>
      </c>
      <c r="B68" s="63" t="s">
        <v>325</v>
      </c>
      <c r="C68" s="63" t="s">
        <v>249</v>
      </c>
      <c r="D68" s="63" t="s">
        <v>250</v>
      </c>
      <c r="E68" s="63">
        <v>2005</v>
      </c>
      <c r="F68" s="63" t="s">
        <v>13</v>
      </c>
      <c r="G68" s="63" t="s">
        <v>31</v>
      </c>
      <c r="H68" s="63" t="s">
        <v>326</v>
      </c>
      <c r="I68" s="63" t="s">
        <v>252</v>
      </c>
      <c r="J68" s="63" t="s">
        <v>252</v>
      </c>
      <c r="K68" s="78"/>
    </row>
    <row r="69" spans="1:11" ht="18.600000000000001" customHeight="1" x14ac:dyDescent="0.2">
      <c r="A69" s="63">
        <v>237</v>
      </c>
      <c r="B69" s="63" t="s">
        <v>327</v>
      </c>
      <c r="C69" s="63" t="s">
        <v>249</v>
      </c>
      <c r="D69" s="63" t="s">
        <v>261</v>
      </c>
      <c r="E69" s="63">
        <v>2006</v>
      </c>
      <c r="F69" s="63" t="s">
        <v>138</v>
      </c>
      <c r="G69" s="63" t="s">
        <v>89</v>
      </c>
      <c r="H69" s="63" t="s">
        <v>328</v>
      </c>
      <c r="I69" s="63" t="s">
        <v>91</v>
      </c>
      <c r="J69" s="63" t="s">
        <v>91</v>
      </c>
      <c r="K69" s="78"/>
    </row>
    <row r="70" spans="1:11" ht="18.600000000000001" customHeight="1" x14ac:dyDescent="0.2">
      <c r="A70" s="63">
        <v>238</v>
      </c>
      <c r="B70" s="63" t="s">
        <v>329</v>
      </c>
      <c r="C70" s="63" t="s">
        <v>249</v>
      </c>
      <c r="D70" s="63" t="s">
        <v>261</v>
      </c>
      <c r="E70" s="63">
        <v>2006</v>
      </c>
      <c r="F70" s="63" t="s">
        <v>138</v>
      </c>
      <c r="G70" s="63" t="s">
        <v>89</v>
      </c>
      <c r="H70" s="63" t="s">
        <v>330</v>
      </c>
      <c r="I70" s="63" t="s">
        <v>91</v>
      </c>
      <c r="J70" s="63" t="s">
        <v>91</v>
      </c>
      <c r="K70" s="78"/>
    </row>
    <row r="71" spans="1:11" ht="18.600000000000001" customHeight="1" x14ac:dyDescent="0.2">
      <c r="A71" s="63">
        <v>239</v>
      </c>
      <c r="B71" s="63" t="s">
        <v>331</v>
      </c>
      <c r="C71" s="63" t="s">
        <v>332</v>
      </c>
      <c r="D71" s="63" t="s">
        <v>333</v>
      </c>
      <c r="E71" s="63">
        <v>2006</v>
      </c>
      <c r="F71" s="63" t="s">
        <v>49</v>
      </c>
      <c r="G71" s="63" t="s">
        <v>89</v>
      </c>
      <c r="H71" s="63" t="s">
        <v>334</v>
      </c>
      <c r="I71" s="63" t="s">
        <v>335</v>
      </c>
      <c r="J71" s="63" t="s">
        <v>335</v>
      </c>
      <c r="K71" s="78"/>
    </row>
    <row r="72" spans="1:11" ht="18.600000000000001" customHeight="1" x14ac:dyDescent="0.2">
      <c r="A72" s="63">
        <v>240</v>
      </c>
      <c r="B72" s="63" t="s">
        <v>336</v>
      </c>
      <c r="C72" s="63" t="s">
        <v>332</v>
      </c>
      <c r="D72" s="63" t="s">
        <v>333</v>
      </c>
      <c r="E72" s="63">
        <v>2006</v>
      </c>
      <c r="F72" s="63" t="s">
        <v>49</v>
      </c>
      <c r="G72" s="63" t="s">
        <v>89</v>
      </c>
      <c r="H72" s="63" t="s">
        <v>337</v>
      </c>
      <c r="I72" s="63" t="s">
        <v>335</v>
      </c>
      <c r="J72" s="63" t="s">
        <v>335</v>
      </c>
      <c r="K72" s="78"/>
    </row>
    <row r="73" spans="1:11" ht="18.600000000000001" customHeight="1" x14ac:dyDescent="0.2">
      <c r="A73" s="63">
        <v>241</v>
      </c>
      <c r="B73" s="63" t="s">
        <v>338</v>
      </c>
      <c r="C73" s="63" t="s">
        <v>332</v>
      </c>
      <c r="D73" s="63" t="s">
        <v>333</v>
      </c>
      <c r="E73" s="63">
        <v>2006</v>
      </c>
      <c r="F73" s="63" t="s">
        <v>49</v>
      </c>
      <c r="G73" s="63" t="s">
        <v>89</v>
      </c>
      <c r="H73" s="63" t="s">
        <v>339</v>
      </c>
      <c r="I73" s="63" t="s">
        <v>335</v>
      </c>
      <c r="J73" s="63" t="s">
        <v>335</v>
      </c>
      <c r="K73" s="78"/>
    </row>
    <row r="74" spans="1:11" ht="18.600000000000001" customHeight="1" x14ac:dyDescent="0.2">
      <c r="A74" s="63">
        <v>242</v>
      </c>
      <c r="B74" s="63" t="s">
        <v>340</v>
      </c>
      <c r="C74" s="63" t="s">
        <v>332</v>
      </c>
      <c r="D74" s="63" t="s">
        <v>333</v>
      </c>
      <c r="E74" s="63">
        <v>2006</v>
      </c>
      <c r="F74" s="63" t="s">
        <v>49</v>
      </c>
      <c r="G74" s="63" t="s">
        <v>89</v>
      </c>
      <c r="H74" s="63" t="s">
        <v>341</v>
      </c>
      <c r="I74" s="63" t="s">
        <v>335</v>
      </c>
      <c r="J74" s="63" t="s">
        <v>335</v>
      </c>
      <c r="K74" s="78"/>
    </row>
    <row r="75" spans="1:11" ht="18.600000000000001" customHeight="1" x14ac:dyDescent="0.2">
      <c r="A75" s="63">
        <v>244</v>
      </c>
      <c r="B75" s="63" t="s">
        <v>342</v>
      </c>
      <c r="C75" s="63" t="s">
        <v>38</v>
      </c>
      <c r="D75" s="63" t="s">
        <v>343</v>
      </c>
      <c r="E75" s="63">
        <v>2006</v>
      </c>
      <c r="F75" s="63" t="s">
        <v>66</v>
      </c>
      <c r="G75" s="63" t="s">
        <v>89</v>
      </c>
      <c r="H75" s="63" t="s">
        <v>344</v>
      </c>
      <c r="I75" s="63" t="s">
        <v>215</v>
      </c>
      <c r="J75" s="63" t="s">
        <v>215</v>
      </c>
      <c r="K75" s="78"/>
    </row>
    <row r="76" spans="1:11" ht="18.600000000000001" customHeight="1" x14ac:dyDescent="0.2">
      <c r="A76" s="63">
        <v>245</v>
      </c>
      <c r="B76" s="63" t="s">
        <v>345</v>
      </c>
      <c r="C76" s="63" t="s">
        <v>83</v>
      </c>
      <c r="D76" s="70" t="s">
        <v>468</v>
      </c>
      <c r="E76" s="63">
        <v>2008</v>
      </c>
      <c r="F76" s="63" t="s">
        <v>27</v>
      </c>
      <c r="G76" s="63" t="s">
        <v>31</v>
      </c>
      <c r="H76" s="63" t="s">
        <v>346</v>
      </c>
      <c r="I76" s="63" t="s">
        <v>272</v>
      </c>
      <c r="J76" s="63" t="s">
        <v>272</v>
      </c>
      <c r="K76" s="78"/>
    </row>
    <row r="77" spans="1:11" ht="18.600000000000001" customHeight="1" x14ac:dyDescent="0.2">
      <c r="A77" s="63">
        <v>248</v>
      </c>
      <c r="B77" s="63" t="s">
        <v>353</v>
      </c>
      <c r="C77" s="63" t="s">
        <v>189</v>
      </c>
      <c r="D77" s="63" t="s">
        <v>354</v>
      </c>
      <c r="E77" s="63">
        <v>2009</v>
      </c>
      <c r="F77" s="63" t="s">
        <v>66</v>
      </c>
      <c r="G77" s="63" t="s">
        <v>31</v>
      </c>
      <c r="H77" s="63" t="s">
        <v>355</v>
      </c>
      <c r="I77" s="63" t="s">
        <v>272</v>
      </c>
      <c r="J77" s="63" t="s">
        <v>272</v>
      </c>
      <c r="K77" s="78"/>
    </row>
    <row r="78" spans="1:11" ht="18.600000000000001" customHeight="1" x14ac:dyDescent="0.2">
      <c r="A78" s="63">
        <v>249</v>
      </c>
      <c r="B78" s="63" t="s">
        <v>356</v>
      </c>
      <c r="C78" s="63" t="s">
        <v>22</v>
      </c>
      <c r="D78" s="63" t="s">
        <v>357</v>
      </c>
      <c r="E78" s="63">
        <v>2009</v>
      </c>
      <c r="F78" s="63" t="s">
        <v>125</v>
      </c>
      <c r="G78" s="63" t="s">
        <v>89</v>
      </c>
      <c r="H78" s="63" t="s">
        <v>358</v>
      </c>
      <c r="I78" s="63" t="s">
        <v>335</v>
      </c>
      <c r="J78" s="63" t="s">
        <v>335</v>
      </c>
      <c r="K78" s="78"/>
    </row>
    <row r="79" spans="1:11" ht="18.600000000000001" customHeight="1" x14ac:dyDescent="0.2">
      <c r="A79" s="63">
        <v>250</v>
      </c>
      <c r="B79" s="63" t="s">
        <v>359</v>
      </c>
      <c r="C79" s="63" t="s">
        <v>22</v>
      </c>
      <c r="D79" s="63" t="s">
        <v>357</v>
      </c>
      <c r="E79" s="63">
        <v>2009</v>
      </c>
      <c r="F79" s="63" t="s">
        <v>125</v>
      </c>
      <c r="G79" s="63" t="s">
        <v>89</v>
      </c>
      <c r="H79" s="63" t="s">
        <v>360</v>
      </c>
      <c r="I79" s="63" t="s">
        <v>335</v>
      </c>
      <c r="J79" s="63" t="s">
        <v>335</v>
      </c>
      <c r="K79" s="78"/>
    </row>
    <row r="80" spans="1:11" ht="18.600000000000001" customHeight="1" x14ac:dyDescent="0.2">
      <c r="A80" s="63">
        <v>251</v>
      </c>
      <c r="B80" s="63" t="s">
        <v>361</v>
      </c>
      <c r="C80" s="63" t="s">
        <v>22</v>
      </c>
      <c r="D80" s="63" t="s">
        <v>357</v>
      </c>
      <c r="E80" s="63">
        <v>2009</v>
      </c>
      <c r="F80" s="63" t="s">
        <v>125</v>
      </c>
      <c r="G80" s="63" t="s">
        <v>89</v>
      </c>
      <c r="H80" s="63" t="s">
        <v>362</v>
      </c>
      <c r="I80" s="63" t="s">
        <v>335</v>
      </c>
      <c r="J80" s="63" t="s">
        <v>335</v>
      </c>
      <c r="K80" s="78"/>
    </row>
    <row r="81" spans="1:11" ht="18.600000000000001" customHeight="1" x14ac:dyDescent="0.2">
      <c r="A81" s="63">
        <v>252</v>
      </c>
      <c r="B81" s="63" t="s">
        <v>363</v>
      </c>
      <c r="C81" s="63" t="s">
        <v>22</v>
      </c>
      <c r="D81" s="63" t="s">
        <v>364</v>
      </c>
      <c r="E81" s="63">
        <v>2009</v>
      </c>
      <c r="F81" s="63" t="s">
        <v>61</v>
      </c>
      <c r="G81" s="63" t="s">
        <v>89</v>
      </c>
      <c r="H81" s="63" t="s">
        <v>365</v>
      </c>
      <c r="I81" s="63" t="s">
        <v>201</v>
      </c>
      <c r="J81" s="63" t="s">
        <v>201</v>
      </c>
      <c r="K81" s="78"/>
    </row>
    <row r="82" spans="1:11" ht="18.600000000000001" customHeight="1" x14ac:dyDescent="0.2">
      <c r="A82" s="63">
        <v>253</v>
      </c>
      <c r="B82" s="63" t="s">
        <v>366</v>
      </c>
      <c r="C82" s="63" t="s">
        <v>22</v>
      </c>
      <c r="D82" s="63" t="s">
        <v>364</v>
      </c>
      <c r="E82" s="63">
        <v>2009</v>
      </c>
      <c r="F82" s="63" t="s">
        <v>61</v>
      </c>
      <c r="G82" s="63" t="s">
        <v>89</v>
      </c>
      <c r="H82" s="63" t="s">
        <v>367</v>
      </c>
      <c r="I82" s="63" t="s">
        <v>201</v>
      </c>
      <c r="J82" s="63" t="s">
        <v>201</v>
      </c>
      <c r="K82" s="78"/>
    </row>
    <row r="83" spans="1:11" ht="18.600000000000001" customHeight="1" x14ac:dyDescent="0.2">
      <c r="A83" s="63">
        <v>254</v>
      </c>
      <c r="B83" s="63" t="s">
        <v>368</v>
      </c>
      <c r="C83" s="63" t="s">
        <v>22</v>
      </c>
      <c r="D83" s="63" t="s">
        <v>364</v>
      </c>
      <c r="E83" s="63">
        <v>2009</v>
      </c>
      <c r="F83" s="63" t="s">
        <v>61</v>
      </c>
      <c r="G83" s="63" t="s">
        <v>89</v>
      </c>
      <c r="H83" s="63" t="s">
        <v>369</v>
      </c>
      <c r="I83" s="63" t="s">
        <v>201</v>
      </c>
      <c r="J83" s="63" t="s">
        <v>201</v>
      </c>
      <c r="K83" s="78"/>
    </row>
    <row r="84" spans="1:11" ht="18.600000000000001" customHeight="1" x14ac:dyDescent="0.2">
      <c r="A84" s="63">
        <v>256</v>
      </c>
      <c r="B84" s="63" t="s">
        <v>373</v>
      </c>
      <c r="C84" s="63" t="s">
        <v>374</v>
      </c>
      <c r="D84" s="63" t="s">
        <v>375</v>
      </c>
      <c r="E84" s="63">
        <v>2008</v>
      </c>
      <c r="F84" s="63" t="s">
        <v>66</v>
      </c>
      <c r="G84" s="63" t="s">
        <v>89</v>
      </c>
      <c r="H84" s="63" t="s">
        <v>376</v>
      </c>
      <c r="I84" s="63" t="s">
        <v>377</v>
      </c>
      <c r="J84" s="63" t="s">
        <v>377</v>
      </c>
      <c r="K84" s="78"/>
    </row>
    <row r="85" spans="1:11" ht="18.600000000000001" customHeight="1" x14ac:dyDescent="0.2">
      <c r="A85" s="63">
        <v>257</v>
      </c>
      <c r="B85" s="63" t="s">
        <v>378</v>
      </c>
      <c r="C85" s="63" t="s">
        <v>379</v>
      </c>
      <c r="D85" s="63" t="s">
        <v>380</v>
      </c>
      <c r="E85" s="63">
        <v>2012</v>
      </c>
      <c r="F85" s="63" t="s">
        <v>138</v>
      </c>
      <c r="G85" s="63" t="s">
        <v>89</v>
      </c>
      <c r="H85" s="63" t="s">
        <v>381</v>
      </c>
      <c r="I85" s="63" t="s">
        <v>382</v>
      </c>
      <c r="J85" s="63" t="s">
        <v>382</v>
      </c>
      <c r="K85" s="78"/>
    </row>
    <row r="86" spans="1:11" ht="18.600000000000001" customHeight="1" x14ac:dyDescent="0.2">
      <c r="A86" s="63">
        <v>259</v>
      </c>
      <c r="B86" s="63" t="s">
        <v>388</v>
      </c>
      <c r="C86" s="63" t="s">
        <v>52</v>
      </c>
      <c r="D86" s="63" t="s">
        <v>467</v>
      </c>
      <c r="E86" s="63">
        <v>2016</v>
      </c>
      <c r="F86" s="63" t="s">
        <v>138</v>
      </c>
      <c r="G86" s="63" t="s">
        <v>89</v>
      </c>
      <c r="H86" s="63" t="s">
        <v>390</v>
      </c>
      <c r="I86" s="63" t="s">
        <v>215</v>
      </c>
      <c r="J86" s="63" t="s">
        <v>215</v>
      </c>
      <c r="K86" s="78"/>
    </row>
    <row r="87" spans="1:11" ht="18.600000000000001" customHeight="1" x14ac:dyDescent="0.2">
      <c r="A87" s="63">
        <v>261</v>
      </c>
      <c r="B87" s="63" t="s">
        <v>391</v>
      </c>
      <c r="C87" s="63" t="s">
        <v>374</v>
      </c>
      <c r="D87" s="63" t="s">
        <v>375</v>
      </c>
      <c r="E87" s="63">
        <v>2012</v>
      </c>
      <c r="F87" s="63" t="s">
        <v>13</v>
      </c>
      <c r="G87" s="63" t="s">
        <v>89</v>
      </c>
      <c r="H87" s="63" t="s">
        <v>392</v>
      </c>
      <c r="I87" s="63" t="s">
        <v>393</v>
      </c>
      <c r="J87" s="63" t="s">
        <v>393</v>
      </c>
      <c r="K87" s="78"/>
    </row>
    <row r="88" spans="1:11" ht="18.600000000000001" customHeight="1" x14ac:dyDescent="0.2">
      <c r="A88" s="63">
        <v>268</v>
      </c>
      <c r="B88" s="63" t="s">
        <v>403</v>
      </c>
      <c r="C88" s="63" t="s">
        <v>22</v>
      </c>
      <c r="D88" s="71" t="s">
        <v>405</v>
      </c>
      <c r="E88" s="63">
        <v>2017</v>
      </c>
      <c r="F88" s="63" t="s">
        <v>13</v>
      </c>
      <c r="G88" s="63" t="s">
        <v>404</v>
      </c>
      <c r="H88" s="63" t="s">
        <v>406</v>
      </c>
      <c r="I88" s="63" t="s">
        <v>201</v>
      </c>
      <c r="J88" s="63" t="s">
        <v>201</v>
      </c>
      <c r="K88" s="78"/>
    </row>
    <row r="89" spans="1:11" ht="18.600000000000001" customHeight="1" x14ac:dyDescent="0.2">
      <c r="A89" s="63">
        <v>273</v>
      </c>
      <c r="B89" s="63" t="s">
        <v>417</v>
      </c>
      <c r="C89" s="63" t="s">
        <v>418</v>
      </c>
      <c r="D89" s="63" t="s">
        <v>420</v>
      </c>
      <c r="E89" s="63">
        <v>2018</v>
      </c>
      <c r="F89" s="63" t="s">
        <v>419</v>
      </c>
      <c r="G89" s="63" t="s">
        <v>144</v>
      </c>
      <c r="H89" s="63" t="s">
        <v>421</v>
      </c>
      <c r="I89" s="63" t="s">
        <v>91</v>
      </c>
      <c r="J89" s="63" t="s">
        <v>91</v>
      </c>
      <c r="K89" s="78"/>
    </row>
    <row r="90" spans="1:11" ht="18.600000000000001" customHeight="1" x14ac:dyDescent="0.2">
      <c r="A90" s="63">
        <v>277</v>
      </c>
      <c r="B90" s="63" t="s">
        <v>430</v>
      </c>
      <c r="C90" s="63" t="s">
        <v>418</v>
      </c>
      <c r="D90" s="63" t="s">
        <v>420</v>
      </c>
      <c r="E90" s="63">
        <v>2020</v>
      </c>
      <c r="F90" s="63" t="s">
        <v>431</v>
      </c>
      <c r="G90" s="63" t="s">
        <v>144</v>
      </c>
      <c r="H90" s="63" t="s">
        <v>432</v>
      </c>
      <c r="I90" s="63" t="s">
        <v>91</v>
      </c>
      <c r="J90" s="63" t="s">
        <v>91</v>
      </c>
      <c r="K90" s="78"/>
    </row>
    <row r="91" spans="1:11" ht="18.600000000000001" customHeight="1" x14ac:dyDescent="0.2">
      <c r="A91" s="63">
        <v>278</v>
      </c>
      <c r="B91" s="63" t="s">
        <v>433</v>
      </c>
      <c r="C91" s="63" t="s">
        <v>374</v>
      </c>
      <c r="D91" s="63" t="s">
        <v>434</v>
      </c>
      <c r="E91" s="63">
        <v>2020</v>
      </c>
      <c r="F91" s="63" t="s">
        <v>423</v>
      </c>
      <c r="G91" s="63" t="s">
        <v>89</v>
      </c>
      <c r="H91" s="63" t="s">
        <v>435</v>
      </c>
      <c r="I91" s="63" t="s">
        <v>436</v>
      </c>
      <c r="J91" s="63" t="s">
        <v>436</v>
      </c>
      <c r="K91" s="78"/>
    </row>
    <row r="92" spans="1:11" ht="18.600000000000001" customHeight="1" x14ac:dyDescent="0.2">
      <c r="A92" s="63">
        <v>279</v>
      </c>
      <c r="B92" s="63" t="s">
        <v>437</v>
      </c>
      <c r="C92" s="63" t="s">
        <v>374</v>
      </c>
      <c r="D92" s="63" t="s">
        <v>434</v>
      </c>
      <c r="E92" s="63">
        <v>2020</v>
      </c>
      <c r="F92" s="63" t="s">
        <v>423</v>
      </c>
      <c r="G92" s="63" t="s">
        <v>89</v>
      </c>
      <c r="H92" s="63" t="s">
        <v>438</v>
      </c>
      <c r="I92" s="63" t="s">
        <v>436</v>
      </c>
      <c r="J92" s="63" t="s">
        <v>436</v>
      </c>
      <c r="K92" s="78"/>
    </row>
    <row r="93" spans="1:11" ht="18.600000000000001" customHeight="1" x14ac:dyDescent="0.2">
      <c r="A93" s="63">
        <v>280</v>
      </c>
      <c r="B93" s="63" t="s">
        <v>439</v>
      </c>
      <c r="C93" s="63" t="s">
        <v>30</v>
      </c>
      <c r="D93" s="63" t="s">
        <v>441</v>
      </c>
      <c r="E93" s="63">
        <v>2020</v>
      </c>
      <c r="F93" s="63" t="s">
        <v>440</v>
      </c>
      <c r="G93" s="63" t="s">
        <v>89</v>
      </c>
      <c r="H93" s="63" t="s">
        <v>442</v>
      </c>
      <c r="I93" s="63" t="s">
        <v>201</v>
      </c>
      <c r="J93" s="63" t="s">
        <v>201</v>
      </c>
      <c r="K93" s="78"/>
    </row>
    <row r="94" spans="1:11" ht="18.600000000000001" customHeight="1" x14ac:dyDescent="0.2">
      <c r="A94" s="63">
        <v>281</v>
      </c>
      <c r="B94" s="63" t="s">
        <v>443</v>
      </c>
      <c r="C94" s="63" t="s">
        <v>22</v>
      </c>
      <c r="D94" s="63" t="s">
        <v>445</v>
      </c>
      <c r="E94" s="63">
        <v>2020</v>
      </c>
      <c r="F94" s="63" t="s">
        <v>444</v>
      </c>
      <c r="G94" s="63" t="s">
        <v>89</v>
      </c>
      <c r="H94" s="63" t="s">
        <v>446</v>
      </c>
      <c r="I94" s="63" t="s">
        <v>447</v>
      </c>
      <c r="J94" s="63" t="s">
        <v>447</v>
      </c>
      <c r="K94" s="78"/>
    </row>
    <row r="95" spans="1:11" ht="18.600000000000001" customHeight="1" x14ac:dyDescent="0.2">
      <c r="A95" s="63">
        <v>282</v>
      </c>
      <c r="B95" s="63" t="s">
        <v>448</v>
      </c>
      <c r="C95" s="63" t="s">
        <v>22</v>
      </c>
      <c r="D95" s="63" t="s">
        <v>445</v>
      </c>
      <c r="E95" s="63">
        <v>2020</v>
      </c>
      <c r="F95" s="63" t="s">
        <v>444</v>
      </c>
      <c r="G95" s="63" t="s">
        <v>89</v>
      </c>
      <c r="H95" s="63" t="s">
        <v>449</v>
      </c>
      <c r="I95" s="63" t="s">
        <v>447</v>
      </c>
      <c r="J95" s="63" t="s">
        <v>447</v>
      </c>
      <c r="K95" s="78"/>
    </row>
    <row r="96" spans="1:11" ht="18.600000000000001" customHeight="1" x14ac:dyDescent="0.2">
      <c r="A96" s="63">
        <v>283</v>
      </c>
      <c r="B96" s="63" t="s">
        <v>450</v>
      </c>
      <c r="C96" s="63" t="s">
        <v>451</v>
      </c>
      <c r="D96" s="63" t="s">
        <v>452</v>
      </c>
      <c r="E96" s="63">
        <v>2020</v>
      </c>
      <c r="F96" s="63" t="s">
        <v>444</v>
      </c>
      <c r="G96" s="63" t="s">
        <v>31</v>
      </c>
      <c r="H96" s="63" t="s">
        <v>453</v>
      </c>
      <c r="I96" s="63" t="s">
        <v>296</v>
      </c>
      <c r="J96" s="63" t="s">
        <v>296</v>
      </c>
      <c r="K96" s="78"/>
    </row>
    <row r="97" spans="1:11" ht="18.600000000000001" customHeight="1" x14ac:dyDescent="0.2">
      <c r="A97" s="63">
        <v>284</v>
      </c>
      <c r="B97" s="63" t="s">
        <v>454</v>
      </c>
      <c r="C97" s="63" t="s">
        <v>451</v>
      </c>
      <c r="D97" s="63" t="s">
        <v>452</v>
      </c>
      <c r="E97" s="63">
        <v>2020</v>
      </c>
      <c r="F97" s="63" t="s">
        <v>444</v>
      </c>
      <c r="G97" s="63" t="s">
        <v>31</v>
      </c>
      <c r="H97" s="63" t="s">
        <v>455</v>
      </c>
      <c r="I97" s="63" t="s">
        <v>296</v>
      </c>
      <c r="J97" s="63" t="s">
        <v>296</v>
      </c>
      <c r="K97" s="78"/>
    </row>
    <row r="98" spans="1:11" ht="18.600000000000001" customHeight="1" x14ac:dyDescent="0.2">
      <c r="A98" s="63">
        <v>285</v>
      </c>
      <c r="B98" s="63" t="s">
        <v>456</v>
      </c>
      <c r="C98" s="63" t="s">
        <v>451</v>
      </c>
      <c r="D98" s="63" t="s">
        <v>452</v>
      </c>
      <c r="E98" s="63">
        <v>2020</v>
      </c>
      <c r="F98" s="63" t="s">
        <v>444</v>
      </c>
      <c r="G98" s="63" t="s">
        <v>31</v>
      </c>
      <c r="H98" s="63" t="s">
        <v>457</v>
      </c>
      <c r="I98" s="63" t="s">
        <v>296</v>
      </c>
      <c r="J98" s="63" t="s">
        <v>296</v>
      </c>
      <c r="K98" s="78"/>
    </row>
    <row r="99" spans="1:11" ht="18.600000000000001" customHeight="1" x14ac:dyDescent="0.2">
      <c r="A99" s="63">
        <v>288</v>
      </c>
      <c r="B99" s="63" t="s">
        <v>458</v>
      </c>
      <c r="C99" s="63" t="s">
        <v>459</v>
      </c>
      <c r="D99" s="63" t="s">
        <v>462</v>
      </c>
      <c r="E99" s="63">
        <v>2021</v>
      </c>
      <c r="F99" s="63" t="s">
        <v>460</v>
      </c>
      <c r="G99" s="63" t="s">
        <v>470</v>
      </c>
      <c r="H99" s="63" t="s">
        <v>463</v>
      </c>
      <c r="I99" s="63" t="s">
        <v>464</v>
      </c>
      <c r="J99" s="63" t="s">
        <v>464</v>
      </c>
      <c r="K99" s="78"/>
    </row>
    <row r="100" spans="1:11" ht="18.600000000000001" customHeight="1" x14ac:dyDescent="0.2">
      <c r="A100" s="63">
        <v>289</v>
      </c>
      <c r="B100" s="63" t="s">
        <v>465</v>
      </c>
      <c r="C100" s="63" t="s">
        <v>22</v>
      </c>
      <c r="D100" s="63" t="s">
        <v>445</v>
      </c>
      <c r="E100" s="63">
        <v>2021</v>
      </c>
      <c r="F100" s="63" t="s">
        <v>419</v>
      </c>
      <c r="G100" s="63" t="s">
        <v>89</v>
      </c>
      <c r="H100" s="63"/>
      <c r="I100" s="63" t="s">
        <v>447</v>
      </c>
      <c r="J100" s="63" t="s">
        <v>447</v>
      </c>
      <c r="K100" s="78"/>
    </row>
    <row r="101" spans="1:11" ht="18.600000000000001" customHeight="1" x14ac:dyDescent="0.2">
      <c r="A101" s="63">
        <v>290</v>
      </c>
      <c r="B101" s="63" t="s">
        <v>466</v>
      </c>
      <c r="C101" s="63" t="s">
        <v>22</v>
      </c>
      <c r="D101" s="63" t="s">
        <v>445</v>
      </c>
      <c r="E101" s="63">
        <v>2021</v>
      </c>
      <c r="F101" s="63" t="s">
        <v>419</v>
      </c>
      <c r="G101" s="63" t="s">
        <v>89</v>
      </c>
      <c r="H101" s="63"/>
      <c r="I101" s="63" t="s">
        <v>447</v>
      </c>
      <c r="J101" s="63" t="s">
        <v>447</v>
      </c>
      <c r="K101" s="78"/>
    </row>
    <row r="102" spans="1:11" ht="18.600000000000001" customHeight="1" x14ac:dyDescent="0.2">
      <c r="A102" s="63">
        <v>291</v>
      </c>
      <c r="B102" s="63" t="s">
        <v>486</v>
      </c>
      <c r="C102" s="63" t="s">
        <v>249</v>
      </c>
      <c r="D102" s="63" t="s">
        <v>487</v>
      </c>
      <c r="E102" s="63">
        <v>2021</v>
      </c>
      <c r="F102" s="63" t="s">
        <v>444</v>
      </c>
      <c r="G102" s="63" t="s">
        <v>89</v>
      </c>
      <c r="H102" s="63" t="s">
        <v>488</v>
      </c>
      <c r="I102" s="63" t="s">
        <v>489</v>
      </c>
      <c r="J102" s="63" t="s">
        <v>489</v>
      </c>
      <c r="K102" s="78"/>
    </row>
    <row r="103" spans="1:11" ht="18.600000000000001" customHeight="1" x14ac:dyDescent="0.2">
      <c r="A103" s="63">
        <v>292</v>
      </c>
      <c r="B103" s="63" t="s">
        <v>490</v>
      </c>
      <c r="C103" s="63" t="s">
        <v>249</v>
      </c>
      <c r="D103" s="63" t="s">
        <v>487</v>
      </c>
      <c r="E103" s="63">
        <v>2021</v>
      </c>
      <c r="F103" s="63" t="s">
        <v>444</v>
      </c>
      <c r="G103" s="63" t="s">
        <v>89</v>
      </c>
      <c r="H103" s="63" t="s">
        <v>488</v>
      </c>
      <c r="I103" s="63" t="s">
        <v>489</v>
      </c>
      <c r="J103" s="63" t="s">
        <v>489</v>
      </c>
      <c r="K103" s="78"/>
    </row>
    <row r="104" spans="1:11" ht="18.600000000000001" customHeight="1" x14ac:dyDescent="0.2">
      <c r="A104" s="63">
        <v>293</v>
      </c>
      <c r="B104" s="63" t="s">
        <v>491</v>
      </c>
      <c r="C104" s="63" t="s">
        <v>249</v>
      </c>
      <c r="D104" s="63" t="s">
        <v>487</v>
      </c>
      <c r="E104" s="63">
        <v>2021</v>
      </c>
      <c r="F104" s="63" t="s">
        <v>444</v>
      </c>
      <c r="G104" s="63" t="s">
        <v>89</v>
      </c>
      <c r="H104" s="63" t="s">
        <v>492</v>
      </c>
      <c r="I104" s="63" t="s">
        <v>489</v>
      </c>
      <c r="J104" s="63" t="s">
        <v>489</v>
      </c>
      <c r="K104" s="78"/>
    </row>
    <row r="105" spans="1:11" ht="18.600000000000001" customHeight="1" x14ac:dyDescent="0.2">
      <c r="A105" s="63">
        <v>294</v>
      </c>
      <c r="B105" s="63" t="s">
        <v>493</v>
      </c>
      <c r="C105" s="63" t="s">
        <v>249</v>
      </c>
      <c r="D105" s="63" t="s">
        <v>487</v>
      </c>
      <c r="E105" s="63">
        <v>2021</v>
      </c>
      <c r="F105" s="63" t="s">
        <v>444</v>
      </c>
      <c r="G105" s="63" t="s">
        <v>89</v>
      </c>
      <c r="H105" s="63" t="s">
        <v>494</v>
      </c>
      <c r="I105" s="63" t="s">
        <v>489</v>
      </c>
      <c r="J105" s="63" t="s">
        <v>489</v>
      </c>
      <c r="K105" s="78"/>
    </row>
    <row r="106" spans="1:11" ht="18.600000000000001" customHeight="1" x14ac:dyDescent="0.2">
      <c r="A106" s="63">
        <v>295</v>
      </c>
      <c r="B106" s="63" t="s">
        <v>495</v>
      </c>
      <c r="C106" s="63" t="s">
        <v>249</v>
      </c>
      <c r="D106" s="63" t="s">
        <v>487</v>
      </c>
      <c r="E106" s="63">
        <v>2021</v>
      </c>
      <c r="F106" s="63" t="s">
        <v>444</v>
      </c>
      <c r="G106" s="63" t="s">
        <v>89</v>
      </c>
      <c r="H106" s="63" t="s">
        <v>496</v>
      </c>
      <c r="I106" s="63" t="s">
        <v>489</v>
      </c>
      <c r="J106" s="63" t="s">
        <v>489</v>
      </c>
      <c r="K106" s="78"/>
    </row>
    <row r="107" spans="1:11" ht="18.600000000000001" customHeight="1" x14ac:dyDescent="0.2">
      <c r="K107" s="78"/>
    </row>
    <row r="108" spans="1:11" ht="18.600000000000001" customHeight="1" x14ac:dyDescent="0.2">
      <c r="K108" s="78"/>
    </row>
  </sheetData>
  <sheetProtection algorithmName="SHA-512" hashValue="A/C4KRGpkU5G5X2+MolJoWoniUjJs4mjxYef6KHjgs7BfQh7AF2K2GZI8MgrVSFZyTsyNR1BFfBM9BkpvIQIRg==" saltValue="jIQ8dxza/0nT7pOKVITJPw==" spinCount="100000" sheet="1" objects="1" scenarios="1" selectLockedCells="1" selectUnlockedCells="1"/>
  <autoFilter ref="A1:K101"/>
  <printOptions horizontalCentered="1"/>
  <pageMargins left="0.22" right="0.26" top="0.77" bottom="0.72" header="0.35" footer="0.32"/>
  <pageSetup paperSize="9" scale="68" fitToHeight="0" orientation="portrait" r:id="rId1"/>
  <headerFooter alignWithMargins="0">
    <oddHeader>&amp;C&amp;"Arial,Negrito"&amp;14&amp;F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ySplit="4" topLeftCell="A6" activePane="bottomLeft" state="frozen"/>
      <selection pane="bottomLeft" activeCell="H1" sqref="H1"/>
    </sheetView>
  </sheetViews>
  <sheetFormatPr defaultColWidth="8.88671875" defaultRowHeight="20.25" customHeight="1" x14ac:dyDescent="0.2"/>
  <cols>
    <col min="1" max="1" width="2.44140625" style="1" bestFit="1" customWidth="1"/>
    <col min="2" max="2" width="21.109375" style="1" customWidth="1"/>
    <col min="3" max="3" width="18.33203125" style="1" bestFit="1" customWidth="1"/>
    <col min="4" max="4" width="8.88671875" style="1"/>
    <col min="5" max="5" width="10.77734375" style="1" customWidth="1"/>
    <col min="6" max="6" width="8.88671875" style="2" customWidth="1"/>
    <col min="7" max="7" width="10.33203125" style="1" bestFit="1" customWidth="1"/>
    <col min="8" max="16384" width="8.88671875" style="1"/>
  </cols>
  <sheetData>
    <row r="1" spans="1:8" ht="20.25" customHeight="1" x14ac:dyDescent="0.2">
      <c r="A1" s="96" t="s">
        <v>523</v>
      </c>
      <c r="B1" s="96"/>
      <c r="C1" s="96"/>
      <c r="D1" s="96"/>
      <c r="E1" s="96"/>
      <c r="F1" s="96"/>
      <c r="G1" s="96"/>
    </row>
    <row r="2" spans="1:8" s="60" customFormat="1" ht="20.25" customHeight="1" x14ac:dyDescent="0.2">
      <c r="A2" s="59"/>
      <c r="B2" s="57"/>
      <c r="C2" s="57"/>
      <c r="D2" s="56"/>
      <c r="E2" s="56"/>
      <c r="F2" s="56"/>
      <c r="G2" s="56"/>
    </row>
    <row r="3" spans="1:8" s="3" customFormat="1" ht="15" customHeight="1" x14ac:dyDescent="0.2">
      <c r="A3" s="25"/>
      <c r="B3" s="25" t="s">
        <v>5</v>
      </c>
      <c r="C3" s="46" t="s">
        <v>9</v>
      </c>
      <c r="D3" s="47" t="s">
        <v>533</v>
      </c>
      <c r="E3" s="47" t="s">
        <v>552</v>
      </c>
      <c r="F3" s="94" t="s">
        <v>541</v>
      </c>
      <c r="G3" s="95"/>
    </row>
    <row r="4" spans="1:8" s="3" customFormat="1" ht="15" x14ac:dyDescent="0.2">
      <c r="A4" s="97" t="s">
        <v>513</v>
      </c>
      <c r="B4" s="98"/>
      <c r="C4" s="98"/>
      <c r="D4" s="30" t="s">
        <v>529</v>
      </c>
      <c r="E4" s="48" t="s">
        <v>553</v>
      </c>
      <c r="F4" s="42" t="s">
        <v>530</v>
      </c>
      <c r="G4" s="42" t="s">
        <v>532</v>
      </c>
    </row>
    <row r="5" spans="1:8" ht="20.25" customHeight="1" x14ac:dyDescent="0.2">
      <c r="A5" s="4">
        <v>1</v>
      </c>
      <c r="B5" s="4" t="s">
        <v>153</v>
      </c>
      <c r="C5" s="4" t="s">
        <v>402</v>
      </c>
      <c r="D5" s="7">
        <v>6</v>
      </c>
      <c r="E5" s="36">
        <v>310</v>
      </c>
      <c r="F5" s="28"/>
      <c r="G5" s="28">
        <f>D5*F5</f>
        <v>0</v>
      </c>
    </row>
    <row r="6" spans="1:8" ht="20.25" customHeight="1" x14ac:dyDescent="0.2">
      <c r="A6" s="4">
        <v>2</v>
      </c>
      <c r="B6" s="4" t="s">
        <v>85</v>
      </c>
      <c r="C6" s="6" t="s">
        <v>88</v>
      </c>
      <c r="D6" s="4">
        <v>4</v>
      </c>
      <c r="E6" s="36">
        <v>630</v>
      </c>
      <c r="F6" s="8"/>
      <c r="G6" s="28">
        <f t="shared" ref="G6:G13" si="0">D6*F6</f>
        <v>0</v>
      </c>
    </row>
    <row r="7" spans="1:8" ht="20.25" customHeight="1" x14ac:dyDescent="0.2">
      <c r="A7" s="4">
        <v>3</v>
      </c>
      <c r="B7" s="4" t="s">
        <v>76</v>
      </c>
      <c r="C7" s="4" t="s">
        <v>81</v>
      </c>
      <c r="D7" s="4">
        <v>2</v>
      </c>
      <c r="E7" s="36">
        <v>760</v>
      </c>
      <c r="F7" s="8"/>
      <c r="G7" s="28">
        <f t="shared" si="0"/>
        <v>0</v>
      </c>
    </row>
    <row r="8" spans="1:8" ht="20.25" customHeight="1" x14ac:dyDescent="0.2">
      <c r="A8" s="4">
        <v>4</v>
      </c>
      <c r="B8" s="4" t="s">
        <v>115</v>
      </c>
      <c r="C8" s="4" t="s">
        <v>288</v>
      </c>
      <c r="D8" s="4">
        <v>2</v>
      </c>
      <c r="E8" s="36">
        <v>760</v>
      </c>
      <c r="F8" s="8"/>
      <c r="G8" s="28">
        <f t="shared" si="0"/>
        <v>0</v>
      </c>
    </row>
    <row r="9" spans="1:8" ht="20.25" customHeight="1" x14ac:dyDescent="0.2">
      <c r="A9" s="4">
        <v>5</v>
      </c>
      <c r="B9" s="4" t="s">
        <v>76</v>
      </c>
      <c r="C9" s="4" t="s">
        <v>226</v>
      </c>
      <c r="D9" s="4">
        <v>2</v>
      </c>
      <c r="E9" s="36">
        <v>760</v>
      </c>
      <c r="F9" s="8"/>
      <c r="G9" s="28">
        <f t="shared" si="0"/>
        <v>0</v>
      </c>
    </row>
    <row r="10" spans="1:8" ht="20.25" customHeight="1" x14ac:dyDescent="0.2">
      <c r="A10" s="4">
        <v>6</v>
      </c>
      <c r="B10" s="4" t="s">
        <v>144</v>
      </c>
      <c r="C10" s="6" t="s">
        <v>147</v>
      </c>
      <c r="D10" s="4">
        <v>4</v>
      </c>
      <c r="E10" s="36">
        <v>305</v>
      </c>
      <c r="F10" s="8"/>
      <c r="G10" s="28">
        <f t="shared" si="0"/>
        <v>0</v>
      </c>
    </row>
    <row r="11" spans="1:8" ht="20.25" customHeight="1" x14ac:dyDescent="0.2">
      <c r="A11" s="4">
        <v>7</v>
      </c>
      <c r="B11" s="4" t="s">
        <v>14</v>
      </c>
      <c r="C11" s="6" t="s">
        <v>20</v>
      </c>
      <c r="D11" s="4">
        <v>4</v>
      </c>
      <c r="E11" s="36">
        <v>290</v>
      </c>
      <c r="F11" s="8"/>
      <c r="G11" s="28">
        <f t="shared" si="0"/>
        <v>0</v>
      </c>
    </row>
    <row r="12" spans="1:8" ht="20.25" customHeight="1" x14ac:dyDescent="0.2">
      <c r="A12" s="4">
        <v>8</v>
      </c>
      <c r="B12" s="4" t="s">
        <v>115</v>
      </c>
      <c r="C12" s="4" t="s">
        <v>232</v>
      </c>
      <c r="D12" s="4">
        <v>2</v>
      </c>
      <c r="E12" s="36">
        <v>990</v>
      </c>
      <c r="F12" s="8"/>
      <c r="G12" s="28">
        <f t="shared" si="0"/>
        <v>0</v>
      </c>
    </row>
    <row r="13" spans="1:8" ht="20.25" customHeight="1" x14ac:dyDescent="0.2">
      <c r="A13" s="4">
        <v>9</v>
      </c>
      <c r="B13" s="4" t="s">
        <v>39</v>
      </c>
      <c r="C13" s="6" t="s">
        <v>43</v>
      </c>
      <c r="D13" s="4">
        <v>2</v>
      </c>
      <c r="E13" s="36">
        <v>105</v>
      </c>
      <c r="F13" s="8"/>
      <c r="G13" s="28">
        <f t="shared" si="0"/>
        <v>0</v>
      </c>
      <c r="H13" s="83"/>
    </row>
    <row r="14" spans="1:8" ht="15" x14ac:dyDescent="0.2">
      <c r="A14" s="97" t="s">
        <v>514</v>
      </c>
      <c r="B14" s="98"/>
      <c r="C14" s="99"/>
      <c r="D14" s="44"/>
      <c r="E14" s="44"/>
      <c r="F14" s="44"/>
      <c r="G14" s="44"/>
    </row>
    <row r="15" spans="1:8" ht="20.25" customHeight="1" x14ac:dyDescent="0.2">
      <c r="A15" s="4">
        <v>10</v>
      </c>
      <c r="B15" s="4" t="s">
        <v>397</v>
      </c>
      <c r="C15" s="4" t="s">
        <v>165</v>
      </c>
      <c r="D15" s="4">
        <v>4</v>
      </c>
      <c r="E15" s="36">
        <v>300</v>
      </c>
      <c r="F15" s="8"/>
      <c r="G15" s="28">
        <f t="shared" ref="G15:G21" si="1">D15*F15</f>
        <v>0</v>
      </c>
    </row>
    <row r="16" spans="1:8" ht="20.25" customHeight="1" x14ac:dyDescent="0.2">
      <c r="A16" s="4">
        <v>11</v>
      </c>
      <c r="B16" s="4" t="s">
        <v>28</v>
      </c>
      <c r="C16" s="4" t="s">
        <v>55</v>
      </c>
      <c r="D16" s="4">
        <v>4</v>
      </c>
      <c r="E16" s="36">
        <v>300</v>
      </c>
      <c r="F16" s="8"/>
      <c r="G16" s="28">
        <f t="shared" si="1"/>
        <v>0</v>
      </c>
    </row>
    <row r="17" spans="1:8" ht="20.25" customHeight="1" x14ac:dyDescent="0.2">
      <c r="A17" s="4">
        <v>12</v>
      </c>
      <c r="B17" s="4" t="s">
        <v>28</v>
      </c>
      <c r="C17" s="4" t="s">
        <v>69</v>
      </c>
      <c r="D17" s="4">
        <v>4</v>
      </c>
      <c r="E17" s="36">
        <v>380</v>
      </c>
      <c r="F17" s="8"/>
      <c r="G17" s="28">
        <f t="shared" si="1"/>
        <v>0</v>
      </c>
    </row>
    <row r="18" spans="1:8" ht="20.25" customHeight="1" x14ac:dyDescent="0.2">
      <c r="A18" s="4">
        <v>13</v>
      </c>
      <c r="B18" s="4" t="s">
        <v>23</v>
      </c>
      <c r="C18" s="4" t="s">
        <v>102</v>
      </c>
      <c r="D18" s="4">
        <v>8</v>
      </c>
      <c r="E18" s="36">
        <v>290</v>
      </c>
      <c r="F18" s="8"/>
      <c r="G18" s="28">
        <f t="shared" si="1"/>
        <v>0</v>
      </c>
    </row>
    <row r="19" spans="1:8" ht="20.25" customHeight="1" x14ac:dyDescent="0.2">
      <c r="A19" s="4">
        <v>14</v>
      </c>
      <c r="B19" s="4" t="s">
        <v>28</v>
      </c>
      <c r="C19" s="4" t="s">
        <v>59</v>
      </c>
      <c r="D19" s="4">
        <v>4</v>
      </c>
      <c r="E19" s="36">
        <v>395</v>
      </c>
      <c r="F19" s="8"/>
      <c r="G19" s="28">
        <f t="shared" si="1"/>
        <v>0</v>
      </c>
    </row>
    <row r="20" spans="1:8" ht="20.25" customHeight="1" x14ac:dyDescent="0.2">
      <c r="A20" s="4">
        <v>15</v>
      </c>
      <c r="B20" s="4" t="s">
        <v>23</v>
      </c>
      <c r="C20" s="4" t="s">
        <v>26</v>
      </c>
      <c r="D20" s="4">
        <v>40</v>
      </c>
      <c r="E20" s="36">
        <v>400</v>
      </c>
      <c r="F20" s="8"/>
      <c r="G20" s="28">
        <f t="shared" si="1"/>
        <v>0</v>
      </c>
    </row>
    <row r="21" spans="1:8" ht="20.25" customHeight="1" x14ac:dyDescent="0.2">
      <c r="A21" s="4">
        <v>16</v>
      </c>
      <c r="B21" s="4" t="s">
        <v>28</v>
      </c>
      <c r="C21" s="6" t="s">
        <v>120</v>
      </c>
      <c r="D21" s="4">
        <v>4</v>
      </c>
      <c r="E21" s="36">
        <v>175</v>
      </c>
      <c r="F21" s="8"/>
      <c r="G21" s="28">
        <f t="shared" si="1"/>
        <v>0</v>
      </c>
      <c r="H21" s="83"/>
    </row>
    <row r="22" spans="1:8" ht="15" x14ac:dyDescent="0.2">
      <c r="A22" s="97" t="s">
        <v>471</v>
      </c>
      <c r="B22" s="98"/>
      <c r="C22" s="99"/>
      <c r="D22" s="38"/>
      <c r="E22" s="45"/>
      <c r="F22" s="41"/>
      <c r="G22" s="41"/>
    </row>
    <row r="23" spans="1:8" ht="19.899999999999999" customHeight="1" x14ac:dyDescent="0.2">
      <c r="A23" s="4">
        <v>17</v>
      </c>
      <c r="B23" s="4" t="s">
        <v>162</v>
      </c>
      <c r="C23" s="4" t="s">
        <v>272</v>
      </c>
      <c r="D23" s="4">
        <v>12</v>
      </c>
      <c r="E23" s="36">
        <v>110</v>
      </c>
      <c r="F23" s="8"/>
      <c r="G23" s="28">
        <f t="shared" ref="G23:G27" si="2">D23*F23</f>
        <v>0</v>
      </c>
    </row>
    <row r="24" spans="1:8" ht="20.25" customHeight="1" x14ac:dyDescent="0.2">
      <c r="A24" s="4">
        <v>18</v>
      </c>
      <c r="B24" s="4" t="s">
        <v>162</v>
      </c>
      <c r="C24" s="4" t="s">
        <v>221</v>
      </c>
      <c r="D24" s="4">
        <v>4</v>
      </c>
      <c r="E24" s="36">
        <v>115</v>
      </c>
      <c r="F24" s="8"/>
      <c r="G24" s="28">
        <f t="shared" si="2"/>
        <v>0</v>
      </c>
    </row>
    <row r="25" spans="1:8" ht="20.25" customHeight="1" x14ac:dyDescent="0.2">
      <c r="A25" s="4">
        <v>19</v>
      </c>
      <c r="B25" s="4" t="s">
        <v>162</v>
      </c>
      <c r="C25" s="4" t="s">
        <v>165</v>
      </c>
      <c r="D25" s="4">
        <v>4</v>
      </c>
      <c r="E25" s="36">
        <v>300</v>
      </c>
      <c r="F25" s="8"/>
      <c r="G25" s="28">
        <f t="shared" si="2"/>
        <v>0</v>
      </c>
    </row>
    <row r="26" spans="1:8" ht="20.25" customHeight="1" x14ac:dyDescent="0.2">
      <c r="A26" s="4">
        <v>20</v>
      </c>
      <c r="B26" s="4" t="s">
        <v>162</v>
      </c>
      <c r="C26" s="4" t="s">
        <v>102</v>
      </c>
      <c r="D26" s="4">
        <v>4</v>
      </c>
      <c r="E26" s="36">
        <v>380</v>
      </c>
      <c r="F26" s="8"/>
      <c r="G26" s="28">
        <f t="shared" si="2"/>
        <v>0</v>
      </c>
    </row>
    <row r="27" spans="1:8" ht="20.25" customHeight="1" x14ac:dyDescent="0.2">
      <c r="A27" s="4">
        <v>21</v>
      </c>
      <c r="B27" s="4" t="s">
        <v>162</v>
      </c>
      <c r="C27" s="4" t="s">
        <v>26</v>
      </c>
      <c r="D27" s="4">
        <v>8</v>
      </c>
      <c r="E27" s="36">
        <v>400</v>
      </c>
      <c r="F27" s="8"/>
      <c r="G27" s="28">
        <f t="shared" si="2"/>
        <v>0</v>
      </c>
      <c r="H27" s="83"/>
    </row>
    <row r="28" spans="1:8" ht="20.25" customHeight="1" x14ac:dyDescent="0.2">
      <c r="E28" s="92" t="s">
        <v>542</v>
      </c>
      <c r="F28" s="93"/>
      <c r="G28" s="50">
        <f>SUM(G5:G27)</f>
        <v>0</v>
      </c>
      <c r="H28" s="83"/>
    </row>
  </sheetData>
  <sheetProtection algorithmName="SHA-512" hashValue="4z0P5PnzGqyODNg9D6Sf0mM4m7y7akiSsvx4QfPlSz94wvehshMOIgQ7dzF0+xzeLSo/9FtUqZ4pSpp7K2wwxQ==" saltValue="jjEHgezRlf2xW1S+7f9zJQ==" spinCount="100000" sheet="1" objects="1" scenarios="1" selectLockedCells="1" selectUnlockedCells="1"/>
  <mergeCells count="6">
    <mergeCell ref="E28:F28"/>
    <mergeCell ref="F3:G3"/>
    <mergeCell ref="A1:G1"/>
    <mergeCell ref="A4:C4"/>
    <mergeCell ref="A14:C14"/>
    <mergeCell ref="A22:C22"/>
  </mergeCells>
  <printOptions horizontalCentered="1"/>
  <pageMargins left="0.22" right="0.26" top="0.77" bottom="0.72" header="0.35" footer="0.32"/>
  <pageSetup paperSize="9" orientation="portrait" r:id="rId1"/>
  <headerFooter alignWithMargins="0">
    <oddHeader>&amp;C&amp;"Arial,Negrito"&amp;14&amp;F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pane ySplit="3" topLeftCell="A4" activePane="bottomLeft" state="frozen"/>
      <selection pane="bottomLeft" activeCell="H1" sqref="H1"/>
    </sheetView>
  </sheetViews>
  <sheetFormatPr defaultColWidth="8.88671875" defaultRowHeight="20.25" customHeight="1" x14ac:dyDescent="0.2"/>
  <cols>
    <col min="1" max="1" width="2.44140625" style="1" bestFit="1" customWidth="1"/>
    <col min="2" max="2" width="21.109375" style="1" customWidth="1"/>
    <col min="3" max="3" width="20.21875" style="1" customWidth="1"/>
    <col min="4" max="4" width="8.88671875" style="1"/>
    <col min="5" max="5" width="10.77734375" style="2" customWidth="1"/>
    <col min="6" max="6" width="8.21875" style="1" customWidth="1"/>
    <col min="7" max="7" width="10.33203125" style="1" bestFit="1" customWidth="1"/>
    <col min="8" max="16384" width="8.88671875" style="1"/>
  </cols>
  <sheetData>
    <row r="1" spans="1:8" ht="20.25" customHeight="1" x14ac:dyDescent="0.2">
      <c r="A1" s="96" t="s">
        <v>522</v>
      </c>
      <c r="B1" s="96"/>
      <c r="C1" s="96"/>
      <c r="D1" s="96"/>
      <c r="E1" s="96"/>
      <c r="F1" s="96"/>
      <c r="G1" s="96"/>
    </row>
    <row r="2" spans="1:8" s="62" customFormat="1" ht="20.25" customHeight="1" x14ac:dyDescent="0.2">
      <c r="A2" s="61"/>
      <c r="B2" s="61"/>
      <c r="C2" s="61"/>
      <c r="D2" s="61"/>
      <c r="E2" s="61"/>
      <c r="F2" s="61"/>
      <c r="G2" s="61"/>
    </row>
    <row r="3" spans="1:8" s="3" customFormat="1" ht="18" customHeight="1" x14ac:dyDescent="0.2">
      <c r="A3" s="30"/>
      <c r="B3" s="30" t="s">
        <v>5</v>
      </c>
      <c r="C3" s="29" t="s">
        <v>8</v>
      </c>
      <c r="D3" s="47" t="s">
        <v>10</v>
      </c>
      <c r="E3" s="47" t="s">
        <v>552</v>
      </c>
      <c r="F3" s="100" t="s">
        <v>541</v>
      </c>
      <c r="G3" s="101"/>
    </row>
    <row r="4" spans="1:8" s="3" customFormat="1" ht="15" customHeight="1" x14ac:dyDescent="0.2">
      <c r="A4" s="96" t="s">
        <v>513</v>
      </c>
      <c r="B4" s="96"/>
      <c r="C4" s="97"/>
      <c r="D4" s="82" t="s">
        <v>529</v>
      </c>
      <c r="E4" s="82" t="s">
        <v>553</v>
      </c>
      <c r="F4" s="42" t="s">
        <v>530</v>
      </c>
      <c r="G4" s="42" t="s">
        <v>532</v>
      </c>
    </row>
    <row r="5" spans="1:8" ht="20.25" customHeight="1" x14ac:dyDescent="0.2">
      <c r="A5" s="4">
        <v>1</v>
      </c>
      <c r="B5" s="4" t="s">
        <v>153</v>
      </c>
      <c r="C5" s="4" t="s">
        <v>402</v>
      </c>
      <c r="D5" s="7">
        <v>6</v>
      </c>
      <c r="E5" s="49">
        <v>310</v>
      </c>
      <c r="F5" s="28"/>
      <c r="G5" s="28">
        <f>D5*F5</f>
        <v>0</v>
      </c>
    </row>
    <row r="6" spans="1:8" ht="20.25" customHeight="1" x14ac:dyDescent="0.2">
      <c r="A6" s="4">
        <v>2</v>
      </c>
      <c r="B6" s="4" t="s">
        <v>76</v>
      </c>
      <c r="C6" s="6" t="s">
        <v>80</v>
      </c>
      <c r="D6" s="4">
        <v>4</v>
      </c>
      <c r="E6" s="36">
        <v>345</v>
      </c>
      <c r="F6" s="8"/>
      <c r="G6" s="28">
        <f t="shared" ref="G6:G12" si="0">D6*F6</f>
        <v>0</v>
      </c>
    </row>
    <row r="7" spans="1:8" ht="20.25" customHeight="1" x14ac:dyDescent="0.2">
      <c r="A7" s="4">
        <v>3</v>
      </c>
      <c r="B7" s="4" t="s">
        <v>85</v>
      </c>
      <c r="C7" s="6" t="s">
        <v>88</v>
      </c>
      <c r="D7" s="4">
        <v>2</v>
      </c>
      <c r="E7" s="36">
        <v>630</v>
      </c>
      <c r="F7" s="8"/>
      <c r="G7" s="28">
        <f t="shared" si="0"/>
        <v>0</v>
      </c>
    </row>
    <row r="8" spans="1:8" ht="20.25" customHeight="1" x14ac:dyDescent="0.2">
      <c r="A8" s="4">
        <v>4</v>
      </c>
      <c r="B8" s="4" t="s">
        <v>115</v>
      </c>
      <c r="C8" s="4" t="s">
        <v>287</v>
      </c>
      <c r="D8" s="4">
        <v>2</v>
      </c>
      <c r="E8" s="36">
        <v>420</v>
      </c>
      <c r="F8" s="8"/>
      <c r="G8" s="28">
        <f t="shared" si="0"/>
        <v>0</v>
      </c>
    </row>
    <row r="9" spans="1:8" ht="20.25" customHeight="1" x14ac:dyDescent="0.2">
      <c r="A9" s="4">
        <v>5</v>
      </c>
      <c r="B9" s="4" t="s">
        <v>76</v>
      </c>
      <c r="C9" s="4" t="s">
        <v>387</v>
      </c>
      <c r="D9" s="4">
        <v>2</v>
      </c>
      <c r="E9" s="36">
        <v>380</v>
      </c>
      <c r="F9" s="8"/>
      <c r="G9" s="28">
        <f t="shared" si="0"/>
        <v>0</v>
      </c>
    </row>
    <row r="10" spans="1:8" ht="20.25" customHeight="1" x14ac:dyDescent="0.2">
      <c r="A10" s="4">
        <v>6</v>
      </c>
      <c r="B10" s="4" t="s">
        <v>144</v>
      </c>
      <c r="C10" s="6" t="s">
        <v>147</v>
      </c>
      <c r="D10" s="4">
        <v>2</v>
      </c>
      <c r="E10" s="36">
        <v>305</v>
      </c>
      <c r="F10" s="8"/>
      <c r="G10" s="28">
        <f t="shared" si="0"/>
        <v>0</v>
      </c>
    </row>
    <row r="11" spans="1:8" ht="20.25" customHeight="1" x14ac:dyDescent="0.2">
      <c r="A11" s="4">
        <v>7</v>
      </c>
      <c r="B11" s="4" t="s">
        <v>115</v>
      </c>
      <c r="C11" s="4" t="s">
        <v>231</v>
      </c>
      <c r="D11" s="4">
        <v>2</v>
      </c>
      <c r="E11" s="36">
        <v>505</v>
      </c>
      <c r="F11" s="8"/>
      <c r="G11" s="28">
        <f t="shared" si="0"/>
        <v>0</v>
      </c>
    </row>
    <row r="12" spans="1:8" ht="20.25" customHeight="1" x14ac:dyDescent="0.2">
      <c r="A12" s="4">
        <v>8</v>
      </c>
      <c r="B12" s="4" t="s">
        <v>39</v>
      </c>
      <c r="C12" s="6" t="s">
        <v>42</v>
      </c>
      <c r="D12" s="4">
        <v>2</v>
      </c>
      <c r="E12" s="36">
        <v>120</v>
      </c>
      <c r="F12" s="8"/>
      <c r="G12" s="28">
        <f t="shared" si="0"/>
        <v>0</v>
      </c>
      <c r="H12" s="83"/>
    </row>
    <row r="13" spans="1:8" ht="15" x14ac:dyDescent="0.2">
      <c r="A13" s="97" t="s">
        <v>514</v>
      </c>
      <c r="B13" s="98"/>
      <c r="C13" s="99"/>
      <c r="D13" s="26"/>
      <c r="E13" s="26"/>
      <c r="F13" s="40"/>
      <c r="G13" s="40"/>
    </row>
    <row r="14" spans="1:8" ht="20.25" customHeight="1" x14ac:dyDescent="0.2">
      <c r="A14" s="4">
        <v>9</v>
      </c>
      <c r="B14" s="4" t="s">
        <v>397</v>
      </c>
      <c r="C14" s="4" t="s">
        <v>165</v>
      </c>
      <c r="D14" s="4">
        <v>2</v>
      </c>
      <c r="E14" s="36">
        <v>300</v>
      </c>
      <c r="F14" s="8"/>
      <c r="G14" s="28">
        <f t="shared" ref="G14:G20" si="1">D14*F14</f>
        <v>0</v>
      </c>
    </row>
    <row r="15" spans="1:8" ht="20.25" customHeight="1" x14ac:dyDescent="0.2">
      <c r="A15" s="4">
        <v>10</v>
      </c>
      <c r="B15" s="4" t="s">
        <v>28</v>
      </c>
      <c r="C15" s="4" t="s">
        <v>55</v>
      </c>
      <c r="D15" s="4">
        <v>2</v>
      </c>
      <c r="E15" s="36">
        <v>300</v>
      </c>
      <c r="F15" s="8"/>
      <c r="G15" s="28">
        <f t="shared" si="1"/>
        <v>0</v>
      </c>
    </row>
    <row r="16" spans="1:8" ht="20.25" customHeight="1" x14ac:dyDescent="0.2">
      <c r="A16" s="4">
        <v>11</v>
      </c>
      <c r="B16" s="4" t="s">
        <v>28</v>
      </c>
      <c r="C16" s="4" t="s">
        <v>69</v>
      </c>
      <c r="D16" s="4">
        <v>2</v>
      </c>
      <c r="E16" s="36">
        <v>380</v>
      </c>
      <c r="F16" s="8"/>
      <c r="G16" s="28">
        <f t="shared" si="1"/>
        <v>0</v>
      </c>
    </row>
    <row r="17" spans="1:8" ht="20.25" customHeight="1" x14ac:dyDescent="0.2">
      <c r="A17" s="4">
        <v>12</v>
      </c>
      <c r="B17" s="4" t="s">
        <v>23</v>
      </c>
      <c r="C17" s="4" t="s">
        <v>102</v>
      </c>
      <c r="D17" s="4">
        <v>4</v>
      </c>
      <c r="E17" s="36">
        <v>290</v>
      </c>
      <c r="F17" s="8"/>
      <c r="G17" s="28">
        <f t="shared" si="1"/>
        <v>0</v>
      </c>
    </row>
    <row r="18" spans="1:8" ht="20.25" customHeight="1" x14ac:dyDescent="0.2">
      <c r="A18" s="4">
        <v>13</v>
      </c>
      <c r="B18" s="4" t="s">
        <v>28</v>
      </c>
      <c r="C18" s="4" t="s">
        <v>59</v>
      </c>
      <c r="D18" s="4">
        <v>2</v>
      </c>
      <c r="E18" s="36">
        <v>395</v>
      </c>
      <c r="F18" s="8"/>
      <c r="G18" s="28">
        <f t="shared" si="1"/>
        <v>0</v>
      </c>
    </row>
    <row r="19" spans="1:8" ht="20.25" customHeight="1" x14ac:dyDescent="0.2">
      <c r="A19" s="4">
        <v>14</v>
      </c>
      <c r="B19" s="4" t="s">
        <v>23</v>
      </c>
      <c r="C19" s="4" t="s">
        <v>26</v>
      </c>
      <c r="D19" s="4">
        <v>24</v>
      </c>
      <c r="E19" s="36">
        <v>400</v>
      </c>
      <c r="F19" s="8"/>
      <c r="G19" s="28">
        <f t="shared" si="1"/>
        <v>0</v>
      </c>
    </row>
    <row r="20" spans="1:8" ht="20.25" customHeight="1" x14ac:dyDescent="0.2">
      <c r="A20" s="4">
        <v>15</v>
      </c>
      <c r="B20" s="4" t="s">
        <v>28</v>
      </c>
      <c r="C20" s="6" t="s">
        <v>120</v>
      </c>
      <c r="D20" s="4">
        <v>2</v>
      </c>
      <c r="E20" s="36">
        <v>175</v>
      </c>
      <c r="F20" s="8"/>
      <c r="G20" s="28">
        <f t="shared" si="1"/>
        <v>0</v>
      </c>
      <c r="H20" s="83"/>
    </row>
    <row r="21" spans="1:8" ht="15" x14ac:dyDescent="0.2">
      <c r="A21" s="97" t="s">
        <v>471</v>
      </c>
      <c r="B21" s="98"/>
      <c r="C21" s="99"/>
      <c r="D21" s="38"/>
      <c r="E21" s="39"/>
      <c r="F21" s="41"/>
      <c r="G21" s="41"/>
    </row>
    <row r="22" spans="1:8" ht="20.25" customHeight="1" x14ac:dyDescent="0.2">
      <c r="A22" s="4">
        <v>16</v>
      </c>
      <c r="B22" s="4" t="s">
        <v>162</v>
      </c>
      <c r="C22" s="4" t="s">
        <v>272</v>
      </c>
      <c r="D22" s="4">
        <v>6</v>
      </c>
      <c r="E22" s="36">
        <v>110</v>
      </c>
      <c r="F22" s="8"/>
      <c r="G22" s="28">
        <f t="shared" ref="G22:G26" si="2">D22*F22</f>
        <v>0</v>
      </c>
    </row>
    <row r="23" spans="1:8" ht="20.25" customHeight="1" x14ac:dyDescent="0.2">
      <c r="A23" s="4">
        <v>17</v>
      </c>
      <c r="B23" s="4" t="s">
        <v>162</v>
      </c>
      <c r="C23" s="4" t="s">
        <v>221</v>
      </c>
      <c r="D23" s="4">
        <v>2</v>
      </c>
      <c r="E23" s="36">
        <v>115</v>
      </c>
      <c r="F23" s="8"/>
      <c r="G23" s="28">
        <f t="shared" si="2"/>
        <v>0</v>
      </c>
    </row>
    <row r="24" spans="1:8" ht="20.25" customHeight="1" x14ac:dyDescent="0.2">
      <c r="A24" s="4">
        <v>18</v>
      </c>
      <c r="B24" s="4" t="s">
        <v>162</v>
      </c>
      <c r="C24" s="4" t="s">
        <v>165</v>
      </c>
      <c r="D24" s="4">
        <v>2</v>
      </c>
      <c r="E24" s="36">
        <v>300</v>
      </c>
      <c r="F24" s="8"/>
      <c r="G24" s="28">
        <f t="shared" si="2"/>
        <v>0</v>
      </c>
    </row>
    <row r="25" spans="1:8" ht="20.25" customHeight="1" x14ac:dyDescent="0.2">
      <c r="A25" s="4">
        <v>19</v>
      </c>
      <c r="B25" s="4" t="s">
        <v>162</v>
      </c>
      <c r="C25" s="4" t="s">
        <v>102</v>
      </c>
      <c r="D25" s="4">
        <v>2</v>
      </c>
      <c r="E25" s="36">
        <v>380</v>
      </c>
      <c r="F25" s="8"/>
      <c r="G25" s="28">
        <f t="shared" si="2"/>
        <v>0</v>
      </c>
    </row>
    <row r="26" spans="1:8" ht="20.25" customHeight="1" x14ac:dyDescent="0.2">
      <c r="A26" s="4">
        <v>20</v>
      </c>
      <c r="B26" s="4" t="s">
        <v>162</v>
      </c>
      <c r="C26" s="4" t="s">
        <v>26</v>
      </c>
      <c r="D26" s="4">
        <v>4</v>
      </c>
      <c r="E26" s="36">
        <v>400</v>
      </c>
      <c r="F26" s="8"/>
      <c r="G26" s="28">
        <f t="shared" si="2"/>
        <v>0</v>
      </c>
      <c r="H26" s="83"/>
    </row>
    <row r="27" spans="1:8" ht="20.25" customHeight="1" x14ac:dyDescent="0.2">
      <c r="E27" s="92" t="s">
        <v>543</v>
      </c>
      <c r="F27" s="93"/>
      <c r="G27" s="43">
        <f>SUM(G5:G26)</f>
        <v>0</v>
      </c>
      <c r="H27" s="83"/>
    </row>
  </sheetData>
  <sheetProtection algorithmName="SHA-512" hashValue="8NNxTGTKnUZ9rafdUGfAn0O61zh6dbrmfhDdWwaoE5OAzP78dAvk11fUyIVHjxhcprold4ccYc8iwVDzWBa2LQ==" saltValue="DQrJjrsom7fDq4FiUYD5cw==" spinCount="100000" sheet="1" objects="1" scenarios="1" selectLockedCells="1" selectUnlockedCells="1"/>
  <autoFilter ref="B3:D26"/>
  <mergeCells count="6">
    <mergeCell ref="E27:F27"/>
    <mergeCell ref="A1:G1"/>
    <mergeCell ref="F3:G3"/>
    <mergeCell ref="A4:C4"/>
    <mergeCell ref="A13:C13"/>
    <mergeCell ref="A21:C21"/>
  </mergeCells>
  <printOptions horizontalCentered="1"/>
  <pageMargins left="0.22" right="0.26" top="0.77" bottom="0.72" header="0.35" footer="0.32"/>
  <pageSetup paperSize="9" orientation="portrait" r:id="rId1"/>
  <headerFooter alignWithMargins="0">
    <oddHeader>&amp;C&amp;"Arial,Negrito"&amp;14&amp;F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pane ySplit="4" topLeftCell="A5" activePane="bottomLeft" state="frozen"/>
      <selection pane="bottomLeft" activeCell="H1" sqref="H1"/>
    </sheetView>
  </sheetViews>
  <sheetFormatPr defaultColWidth="8.88671875" defaultRowHeight="20.25" customHeight="1" x14ac:dyDescent="0.2"/>
  <cols>
    <col min="1" max="1" width="2.44140625" style="1" bestFit="1" customWidth="1"/>
    <col min="2" max="2" width="16" style="1" bestFit="1" customWidth="1"/>
    <col min="3" max="3" width="20.21875" style="1" customWidth="1"/>
    <col min="4" max="4" width="8.88671875" style="1"/>
    <col min="5" max="5" width="10.77734375" style="1" customWidth="1"/>
    <col min="6" max="16384" width="8.88671875" style="1"/>
  </cols>
  <sheetData>
    <row r="1" spans="1:7" ht="20.25" customHeight="1" x14ac:dyDescent="0.2">
      <c r="A1" s="97" t="s">
        <v>534</v>
      </c>
      <c r="B1" s="98"/>
      <c r="C1" s="98"/>
      <c r="D1" s="98"/>
      <c r="E1" s="98"/>
      <c r="F1" s="98"/>
      <c r="G1" s="99"/>
    </row>
    <row r="2" spans="1:7" ht="20.25" customHeight="1" x14ac:dyDescent="0.2">
      <c r="A2" s="27"/>
      <c r="B2" s="9"/>
      <c r="C2" s="9"/>
      <c r="D2" s="27"/>
      <c r="E2" s="27"/>
      <c r="F2" s="27"/>
      <c r="G2" s="27"/>
    </row>
    <row r="3" spans="1:7" s="3" customFormat="1" ht="15" x14ac:dyDescent="0.2">
      <c r="A3" s="102"/>
      <c r="B3" s="102" t="s">
        <v>5</v>
      </c>
      <c r="C3" s="102" t="s">
        <v>473</v>
      </c>
      <c r="D3" s="25" t="s">
        <v>533</v>
      </c>
      <c r="E3" s="25" t="s">
        <v>552</v>
      </c>
      <c r="F3" s="94" t="s">
        <v>541</v>
      </c>
      <c r="G3" s="95"/>
    </row>
    <row r="4" spans="1:7" s="3" customFormat="1" ht="15" x14ac:dyDescent="0.2">
      <c r="A4" s="103"/>
      <c r="B4" s="103"/>
      <c r="C4" s="103"/>
      <c r="D4" s="51" t="s">
        <v>529</v>
      </c>
      <c r="E4" s="51" t="s">
        <v>553</v>
      </c>
      <c r="F4" s="42" t="s">
        <v>530</v>
      </c>
      <c r="G4" s="42" t="s">
        <v>532</v>
      </c>
    </row>
    <row r="5" spans="1:7" ht="20.25" customHeight="1" x14ac:dyDescent="0.2">
      <c r="A5" s="7">
        <v>1</v>
      </c>
      <c r="B5" s="7" t="s">
        <v>76</v>
      </c>
      <c r="C5" s="7" t="s">
        <v>476</v>
      </c>
      <c r="D5" s="7">
        <v>3</v>
      </c>
      <c r="E5" s="36">
        <v>127</v>
      </c>
      <c r="F5" s="8"/>
      <c r="G5" s="8">
        <f>D5*F5</f>
        <v>0</v>
      </c>
    </row>
    <row r="6" spans="1:7" ht="20.25" customHeight="1" x14ac:dyDescent="0.2">
      <c r="A6" s="4">
        <v>2</v>
      </c>
      <c r="B6" s="4" t="s">
        <v>115</v>
      </c>
      <c r="C6" s="6" t="s">
        <v>474</v>
      </c>
      <c r="D6" s="4">
        <v>2</v>
      </c>
      <c r="E6" s="36">
        <v>138</v>
      </c>
      <c r="F6" s="8"/>
      <c r="G6" s="8">
        <f t="shared" ref="G6:G24" si="0">D6*F6</f>
        <v>0</v>
      </c>
    </row>
    <row r="7" spans="1:7" ht="20.25" customHeight="1" x14ac:dyDescent="0.2">
      <c r="A7" s="4">
        <v>3</v>
      </c>
      <c r="B7" s="4" t="s">
        <v>153</v>
      </c>
      <c r="C7" s="4" t="s">
        <v>477</v>
      </c>
      <c r="D7" s="4">
        <v>12</v>
      </c>
      <c r="E7" s="36">
        <v>98</v>
      </c>
      <c r="F7" s="8"/>
      <c r="G7" s="8">
        <f t="shared" si="0"/>
        <v>0</v>
      </c>
    </row>
    <row r="8" spans="1:7" ht="20.25" customHeight="1" x14ac:dyDescent="0.2">
      <c r="A8" s="4">
        <v>4</v>
      </c>
      <c r="B8" s="4" t="s">
        <v>76</v>
      </c>
      <c r="C8" s="6" t="s">
        <v>80</v>
      </c>
      <c r="D8" s="4">
        <v>4</v>
      </c>
      <c r="E8" s="36">
        <v>100</v>
      </c>
      <c r="F8" s="8"/>
      <c r="G8" s="8">
        <f t="shared" si="0"/>
        <v>0</v>
      </c>
    </row>
    <row r="9" spans="1:7" ht="20.25" customHeight="1" x14ac:dyDescent="0.2">
      <c r="A9" s="4">
        <v>5</v>
      </c>
      <c r="B9" s="7" t="s">
        <v>85</v>
      </c>
      <c r="C9" s="6" t="s">
        <v>88</v>
      </c>
      <c r="D9" s="4">
        <v>7</v>
      </c>
      <c r="E9" s="36">
        <v>207</v>
      </c>
      <c r="F9" s="8"/>
      <c r="G9" s="8">
        <f t="shared" si="0"/>
        <v>0</v>
      </c>
    </row>
    <row r="10" spans="1:7" ht="20.25" customHeight="1" x14ac:dyDescent="0.2">
      <c r="A10" s="4">
        <v>6</v>
      </c>
      <c r="B10" s="4" t="s">
        <v>115</v>
      </c>
      <c r="C10" s="6" t="s">
        <v>478</v>
      </c>
      <c r="D10" s="4">
        <v>2</v>
      </c>
      <c r="E10" s="36">
        <v>253</v>
      </c>
      <c r="F10" s="8"/>
      <c r="G10" s="8">
        <f t="shared" si="0"/>
        <v>0</v>
      </c>
    </row>
    <row r="11" spans="1:7" ht="20.25" customHeight="1" x14ac:dyDescent="0.2">
      <c r="A11" s="4">
        <v>7</v>
      </c>
      <c r="B11" s="4" t="s">
        <v>115</v>
      </c>
      <c r="C11" s="4" t="s">
        <v>475</v>
      </c>
      <c r="D11" s="4">
        <v>2</v>
      </c>
      <c r="E11" s="36">
        <v>207</v>
      </c>
      <c r="F11" s="8"/>
      <c r="G11" s="8">
        <f t="shared" si="0"/>
        <v>0</v>
      </c>
    </row>
    <row r="12" spans="1:7" ht="20.25" customHeight="1" x14ac:dyDescent="0.2">
      <c r="A12" s="4">
        <v>8</v>
      </c>
      <c r="B12" s="7" t="s">
        <v>76</v>
      </c>
      <c r="C12" s="4" t="s">
        <v>387</v>
      </c>
      <c r="D12" s="4">
        <v>2</v>
      </c>
      <c r="E12" s="36">
        <v>144</v>
      </c>
      <c r="F12" s="8"/>
      <c r="G12" s="8">
        <f t="shared" si="0"/>
        <v>0</v>
      </c>
    </row>
    <row r="13" spans="1:7" ht="20.25" customHeight="1" x14ac:dyDescent="0.2">
      <c r="A13" s="4">
        <v>9</v>
      </c>
      <c r="B13" s="4" t="s">
        <v>76</v>
      </c>
      <c r="C13" s="4" t="s">
        <v>479</v>
      </c>
      <c r="D13" s="4">
        <v>2</v>
      </c>
      <c r="E13" s="36">
        <v>167</v>
      </c>
      <c r="F13" s="8"/>
      <c r="G13" s="8">
        <f t="shared" si="0"/>
        <v>0</v>
      </c>
    </row>
    <row r="14" spans="1:7" ht="20.25" customHeight="1" x14ac:dyDescent="0.2">
      <c r="A14" s="4">
        <v>10</v>
      </c>
      <c r="B14" s="4" t="s">
        <v>115</v>
      </c>
      <c r="C14" s="4" t="s">
        <v>288</v>
      </c>
      <c r="D14" s="4">
        <v>2</v>
      </c>
      <c r="E14" s="36">
        <v>195</v>
      </c>
      <c r="F14" s="8"/>
      <c r="G14" s="8">
        <f t="shared" si="0"/>
        <v>0</v>
      </c>
    </row>
    <row r="15" spans="1:7" ht="20.25" customHeight="1" x14ac:dyDescent="0.2">
      <c r="A15" s="4">
        <v>11</v>
      </c>
      <c r="B15" s="4" t="s">
        <v>76</v>
      </c>
      <c r="C15" s="4" t="s">
        <v>480</v>
      </c>
      <c r="D15" s="4">
        <v>3</v>
      </c>
      <c r="E15" s="36">
        <v>157</v>
      </c>
      <c r="F15" s="8"/>
      <c r="G15" s="8">
        <f t="shared" si="0"/>
        <v>0</v>
      </c>
    </row>
    <row r="16" spans="1:7" ht="20.25" customHeight="1" x14ac:dyDescent="0.2">
      <c r="A16" s="4">
        <v>12</v>
      </c>
      <c r="B16" s="4" t="s">
        <v>115</v>
      </c>
      <c r="C16" s="4" t="s">
        <v>485</v>
      </c>
      <c r="D16" s="4">
        <v>2</v>
      </c>
      <c r="E16" s="36">
        <v>167</v>
      </c>
      <c r="F16" s="8"/>
      <c r="G16" s="8">
        <f t="shared" si="0"/>
        <v>0</v>
      </c>
    </row>
    <row r="17" spans="1:8" ht="20.25" customHeight="1" x14ac:dyDescent="0.2">
      <c r="A17" s="4">
        <v>13</v>
      </c>
      <c r="B17" s="4" t="s">
        <v>11</v>
      </c>
      <c r="C17" s="5" t="s">
        <v>12</v>
      </c>
      <c r="D17" s="4">
        <v>5</v>
      </c>
      <c r="E17" s="36">
        <v>60</v>
      </c>
      <c r="F17" s="8"/>
      <c r="G17" s="8">
        <f t="shared" si="0"/>
        <v>0</v>
      </c>
    </row>
    <row r="18" spans="1:8" ht="20.25" customHeight="1" x14ac:dyDescent="0.2">
      <c r="A18" s="4">
        <v>14</v>
      </c>
      <c r="B18" s="4" t="s">
        <v>144</v>
      </c>
      <c r="C18" s="11" t="s">
        <v>481</v>
      </c>
      <c r="D18" s="4">
        <v>5</v>
      </c>
      <c r="E18" s="36">
        <v>65</v>
      </c>
      <c r="F18" s="8"/>
      <c r="G18" s="8">
        <f t="shared" si="0"/>
        <v>0</v>
      </c>
    </row>
    <row r="19" spans="1:8" ht="20.25" customHeight="1" x14ac:dyDescent="0.2">
      <c r="A19" s="4">
        <v>15</v>
      </c>
      <c r="B19" s="4" t="s">
        <v>115</v>
      </c>
      <c r="C19" s="10" t="s">
        <v>231</v>
      </c>
      <c r="D19" s="4">
        <v>2</v>
      </c>
      <c r="E19" s="36">
        <v>114</v>
      </c>
      <c r="F19" s="8"/>
      <c r="G19" s="8">
        <f t="shared" si="0"/>
        <v>0</v>
      </c>
    </row>
    <row r="20" spans="1:8" ht="20.25" customHeight="1" x14ac:dyDescent="0.2">
      <c r="A20" s="4">
        <v>16</v>
      </c>
      <c r="B20" s="4" t="s">
        <v>14</v>
      </c>
      <c r="C20" s="11" t="s">
        <v>482</v>
      </c>
      <c r="D20" s="4">
        <v>2</v>
      </c>
      <c r="E20" s="36">
        <v>127</v>
      </c>
      <c r="F20" s="8"/>
      <c r="G20" s="8">
        <f t="shared" si="0"/>
        <v>0</v>
      </c>
    </row>
    <row r="21" spans="1:8" ht="20.25" customHeight="1" x14ac:dyDescent="0.2">
      <c r="A21" s="4">
        <v>17</v>
      </c>
      <c r="B21" s="7" t="s">
        <v>115</v>
      </c>
      <c r="C21" s="10" t="s">
        <v>483</v>
      </c>
      <c r="D21" s="4">
        <v>2</v>
      </c>
      <c r="E21" s="36">
        <v>127</v>
      </c>
      <c r="F21" s="8"/>
      <c r="G21" s="8">
        <f t="shared" si="0"/>
        <v>0</v>
      </c>
    </row>
    <row r="22" spans="1:8" ht="20.25" customHeight="1" x14ac:dyDescent="0.2">
      <c r="A22" s="4">
        <v>18</v>
      </c>
      <c r="B22" s="4" t="s">
        <v>39</v>
      </c>
      <c r="C22" s="11" t="s">
        <v>484</v>
      </c>
      <c r="D22" s="4">
        <v>2</v>
      </c>
      <c r="E22" s="36">
        <v>52</v>
      </c>
      <c r="F22" s="8"/>
      <c r="G22" s="8">
        <f t="shared" si="0"/>
        <v>0</v>
      </c>
    </row>
    <row r="23" spans="1:8" ht="20.25" customHeight="1" x14ac:dyDescent="0.2">
      <c r="A23" s="4">
        <v>19</v>
      </c>
      <c r="B23" s="4" t="s">
        <v>28</v>
      </c>
      <c r="C23" s="11" t="s">
        <v>120</v>
      </c>
      <c r="D23" s="4">
        <v>6</v>
      </c>
      <c r="E23" s="36">
        <v>95</v>
      </c>
      <c r="F23" s="8"/>
      <c r="G23" s="8">
        <f t="shared" si="0"/>
        <v>0</v>
      </c>
    </row>
    <row r="24" spans="1:8" ht="20.25" customHeight="1" x14ac:dyDescent="0.2">
      <c r="A24" s="4">
        <v>20</v>
      </c>
      <c r="B24" s="4" t="s">
        <v>39</v>
      </c>
      <c r="C24" s="11" t="s">
        <v>42</v>
      </c>
      <c r="D24" s="4">
        <v>2</v>
      </c>
      <c r="E24" s="36">
        <v>73</v>
      </c>
      <c r="F24" s="8"/>
      <c r="G24" s="8">
        <f t="shared" si="0"/>
        <v>0</v>
      </c>
    </row>
    <row r="25" spans="1:8" ht="20.25" customHeight="1" x14ac:dyDescent="0.2">
      <c r="E25" s="92" t="s">
        <v>544</v>
      </c>
      <c r="F25" s="93"/>
      <c r="G25" s="43">
        <f>SUM(G5:G24)</f>
        <v>0</v>
      </c>
      <c r="H25" s="83"/>
    </row>
  </sheetData>
  <sheetProtection algorithmName="SHA-512" hashValue="ajpjI3mSZyg/obBuT0odkSENhUeP9drup/br59f6I4B0gn26Jenwv5OETKUW42w5OzYTW+R8y/98DAxFM8Tw8w==" saltValue="rgvTX0zvLLkvEv8ok8IQrg==" spinCount="100000" sheet="1" objects="1" scenarios="1" selectLockedCells="1" selectUnlockedCells="1"/>
  <autoFilter ref="A4:G4"/>
  <mergeCells count="6">
    <mergeCell ref="E25:F25"/>
    <mergeCell ref="F3:G3"/>
    <mergeCell ref="C3:C4"/>
    <mergeCell ref="B3:B4"/>
    <mergeCell ref="A1:G1"/>
    <mergeCell ref="A3:A4"/>
  </mergeCells>
  <printOptions horizontalCentered="1"/>
  <pageMargins left="0.22" right="0.26" top="0.77" bottom="0.72" header="0.35" footer="0.32"/>
  <pageSetup paperSize="9" orientation="portrait" r:id="rId1"/>
  <headerFooter alignWithMargins="0">
    <oddHeader>&amp;C&amp;"Arial,Negrito"&amp;14&amp;F</oddHead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pane ySplit="4" topLeftCell="A5" activePane="bottomLeft" state="frozen"/>
      <selection pane="bottomLeft" activeCell="G1" sqref="G1"/>
    </sheetView>
  </sheetViews>
  <sheetFormatPr defaultColWidth="8.88671875" defaultRowHeight="13.5" x14ac:dyDescent="0.2"/>
  <cols>
    <col min="1" max="1" width="3.21875" style="15" bestFit="1" customWidth="1"/>
    <col min="2" max="2" width="40" style="15" customWidth="1"/>
    <col min="3" max="3" width="7.5546875" style="15" customWidth="1"/>
    <col min="4" max="4" width="10.77734375" style="15" customWidth="1"/>
    <col min="5" max="5" width="9.109375" style="15" customWidth="1"/>
    <col min="6" max="16384" width="8.88671875" style="15"/>
  </cols>
  <sheetData>
    <row r="1" spans="1:7" ht="15" x14ac:dyDescent="0.2">
      <c r="A1" s="97" t="s">
        <v>548</v>
      </c>
      <c r="B1" s="98"/>
      <c r="C1" s="98"/>
      <c r="D1" s="98"/>
      <c r="E1" s="98"/>
      <c r="F1" s="99"/>
    </row>
    <row r="2" spans="1:7" s="58" customFormat="1" ht="15" x14ac:dyDescent="0.2">
      <c r="A2" s="56"/>
      <c r="B2" s="56"/>
      <c r="C2" s="57"/>
      <c r="D2" s="57"/>
      <c r="E2" s="57"/>
      <c r="F2" s="57"/>
    </row>
    <row r="3" spans="1:7" x14ac:dyDescent="0.2">
      <c r="A3" s="104" t="s">
        <v>526</v>
      </c>
      <c r="B3" s="104"/>
      <c r="C3" s="105" t="s">
        <v>521</v>
      </c>
      <c r="D3" s="105" t="s">
        <v>554</v>
      </c>
      <c r="E3" s="106" t="s">
        <v>541</v>
      </c>
      <c r="F3" s="95"/>
    </row>
    <row r="4" spans="1:7" s="12" customFormat="1" ht="15" x14ac:dyDescent="0.2">
      <c r="A4" s="104"/>
      <c r="B4" s="104"/>
      <c r="C4" s="105"/>
      <c r="D4" s="105"/>
      <c r="E4" s="52" t="s">
        <v>530</v>
      </c>
      <c r="F4" s="42" t="s">
        <v>532</v>
      </c>
    </row>
    <row r="5" spans="1:7" ht="20.25" customHeight="1" x14ac:dyDescent="0.2">
      <c r="A5" s="13">
        <v>1</v>
      </c>
      <c r="B5" s="16" t="s">
        <v>497</v>
      </c>
      <c r="C5" s="87">
        <v>20</v>
      </c>
      <c r="D5" s="36">
        <v>50</v>
      </c>
      <c r="E5" s="35"/>
      <c r="F5" s="8">
        <f>C5*E5</f>
        <v>0</v>
      </c>
    </row>
    <row r="6" spans="1:7" ht="20.25" customHeight="1" x14ac:dyDescent="0.2">
      <c r="A6" s="13">
        <v>2</v>
      </c>
      <c r="B6" s="14" t="s">
        <v>507</v>
      </c>
      <c r="C6" s="13">
        <v>30</v>
      </c>
      <c r="D6" s="36">
        <v>50</v>
      </c>
      <c r="E6" s="35"/>
      <c r="F6" s="8">
        <f t="shared" ref="F6:F14" si="0">C6*E6</f>
        <v>0</v>
      </c>
    </row>
    <row r="7" spans="1:7" ht="20.25" customHeight="1" x14ac:dyDescent="0.2">
      <c r="A7" s="13">
        <v>3</v>
      </c>
      <c r="B7" s="14" t="s">
        <v>499</v>
      </c>
      <c r="C7" s="13">
        <v>170</v>
      </c>
      <c r="D7" s="36">
        <v>8</v>
      </c>
      <c r="E7" s="35"/>
      <c r="F7" s="8">
        <f t="shared" si="0"/>
        <v>0</v>
      </c>
    </row>
    <row r="8" spans="1:7" ht="20.25" customHeight="1" x14ac:dyDescent="0.2">
      <c r="A8" s="13">
        <v>4</v>
      </c>
      <c r="B8" s="14" t="s">
        <v>500</v>
      </c>
      <c r="C8" s="13">
        <v>20</v>
      </c>
      <c r="D8" s="36">
        <v>80</v>
      </c>
      <c r="E8" s="35"/>
      <c r="F8" s="8">
        <f t="shared" si="0"/>
        <v>0</v>
      </c>
    </row>
    <row r="9" spans="1:7" ht="20.25" customHeight="1" x14ac:dyDescent="0.2">
      <c r="A9" s="13">
        <v>5</v>
      </c>
      <c r="B9" s="14" t="s">
        <v>537</v>
      </c>
      <c r="C9" s="13">
        <v>6</v>
      </c>
      <c r="D9" s="37">
        <v>60</v>
      </c>
      <c r="E9" s="35"/>
      <c r="F9" s="8">
        <f t="shared" si="0"/>
        <v>0</v>
      </c>
    </row>
    <row r="10" spans="1:7" ht="20.25" customHeight="1" x14ac:dyDescent="0.2">
      <c r="A10" s="13">
        <v>6</v>
      </c>
      <c r="B10" s="14" t="s">
        <v>538</v>
      </c>
      <c r="C10" s="13">
        <v>6</v>
      </c>
      <c r="D10" s="37">
        <v>120</v>
      </c>
      <c r="E10" s="35"/>
      <c r="F10" s="8">
        <f t="shared" si="0"/>
        <v>0</v>
      </c>
    </row>
    <row r="11" spans="1:7" ht="20.25" customHeight="1" x14ac:dyDescent="0.2">
      <c r="A11" s="13">
        <v>7</v>
      </c>
      <c r="B11" s="14" t="s">
        <v>527</v>
      </c>
      <c r="C11" s="13">
        <v>10</v>
      </c>
      <c r="D11" s="37">
        <v>100</v>
      </c>
      <c r="E11" s="35"/>
      <c r="F11" s="8">
        <f t="shared" si="0"/>
        <v>0</v>
      </c>
    </row>
    <row r="12" spans="1:7" ht="20.25" customHeight="1" x14ac:dyDescent="0.2">
      <c r="A12" s="13">
        <v>8</v>
      </c>
      <c r="B12" s="33" t="s">
        <v>508</v>
      </c>
      <c r="C12" s="13">
        <v>10</v>
      </c>
      <c r="D12" s="37">
        <v>30</v>
      </c>
      <c r="E12" s="35"/>
      <c r="F12" s="8">
        <f t="shared" si="0"/>
        <v>0</v>
      </c>
    </row>
    <row r="13" spans="1:7" ht="20.25" customHeight="1" x14ac:dyDescent="0.2">
      <c r="A13" s="13">
        <v>9</v>
      </c>
      <c r="B13" s="14" t="s">
        <v>528</v>
      </c>
      <c r="C13" s="13">
        <v>10</v>
      </c>
      <c r="D13" s="37">
        <v>30</v>
      </c>
      <c r="E13" s="35"/>
      <c r="F13" s="8">
        <f t="shared" si="0"/>
        <v>0</v>
      </c>
    </row>
    <row r="14" spans="1:7" ht="28.9" customHeight="1" x14ac:dyDescent="0.2">
      <c r="A14" s="13">
        <v>10</v>
      </c>
      <c r="B14" s="34" t="s">
        <v>509</v>
      </c>
      <c r="C14" s="87">
        <v>120</v>
      </c>
      <c r="D14" s="37">
        <v>2.5</v>
      </c>
      <c r="E14" s="35"/>
      <c r="F14" s="8">
        <f t="shared" si="0"/>
        <v>0</v>
      </c>
      <c r="G14" s="84"/>
    </row>
    <row r="15" spans="1:7" ht="20.25" customHeight="1" x14ac:dyDescent="0.2">
      <c r="A15" s="23"/>
      <c r="B15" s="18"/>
      <c r="C15" s="18"/>
      <c r="D15" s="92" t="s">
        <v>550</v>
      </c>
      <c r="E15" s="93"/>
      <c r="F15" s="43">
        <f>SUM(F5:F14)</f>
        <v>0</v>
      </c>
    </row>
    <row r="16" spans="1:7" ht="20.25" customHeight="1" x14ac:dyDescent="0.2">
      <c r="A16" s="104" t="s">
        <v>525</v>
      </c>
      <c r="B16" s="104"/>
      <c r="C16" s="105" t="s">
        <v>521</v>
      </c>
      <c r="D16" s="105" t="s">
        <v>554</v>
      </c>
      <c r="E16" s="106" t="s">
        <v>541</v>
      </c>
      <c r="F16" s="95"/>
    </row>
    <row r="17" spans="1:7" x14ac:dyDescent="0.2">
      <c r="A17" s="104"/>
      <c r="B17" s="104"/>
      <c r="C17" s="105"/>
      <c r="D17" s="105"/>
      <c r="E17" s="52" t="s">
        <v>530</v>
      </c>
      <c r="F17" s="42" t="s">
        <v>532</v>
      </c>
    </row>
    <row r="18" spans="1:7" ht="20.25" customHeight="1" x14ac:dyDescent="0.2">
      <c r="A18" s="13">
        <v>1</v>
      </c>
      <c r="B18" s="14" t="s">
        <v>505</v>
      </c>
      <c r="C18" s="88">
        <v>20</v>
      </c>
      <c r="D18" s="53">
        <v>6</v>
      </c>
      <c r="E18" s="35"/>
      <c r="F18" s="8">
        <f t="shared" ref="F18:F22" si="1">C18*E18</f>
        <v>0</v>
      </c>
    </row>
    <row r="19" spans="1:7" ht="20.25" customHeight="1" x14ac:dyDescent="0.2">
      <c r="A19" s="13">
        <v>2</v>
      </c>
      <c r="B19" s="14" t="s">
        <v>512</v>
      </c>
      <c r="C19" s="88">
        <v>6</v>
      </c>
      <c r="D19" s="53">
        <v>30</v>
      </c>
      <c r="E19" s="35"/>
      <c r="F19" s="8">
        <f t="shared" si="1"/>
        <v>0</v>
      </c>
    </row>
    <row r="20" spans="1:7" ht="20.25" customHeight="1" x14ac:dyDescent="0.2">
      <c r="A20" s="13">
        <v>3</v>
      </c>
      <c r="B20" s="14" t="s">
        <v>515</v>
      </c>
      <c r="C20" s="88">
        <v>20</v>
      </c>
      <c r="D20" s="53">
        <v>15</v>
      </c>
      <c r="E20" s="35"/>
      <c r="F20" s="8">
        <f t="shared" si="1"/>
        <v>0</v>
      </c>
    </row>
    <row r="21" spans="1:7" ht="20.25" customHeight="1" x14ac:dyDescent="0.2">
      <c r="A21" s="13">
        <v>4</v>
      </c>
      <c r="B21" s="14" t="s">
        <v>516</v>
      </c>
      <c r="C21" s="88">
        <v>16</v>
      </c>
      <c r="D21" s="53">
        <v>20</v>
      </c>
      <c r="E21" s="35"/>
      <c r="F21" s="8">
        <f t="shared" si="1"/>
        <v>0</v>
      </c>
    </row>
    <row r="22" spans="1:7" ht="20.25" customHeight="1" x14ac:dyDescent="0.2">
      <c r="A22" s="13">
        <v>5</v>
      </c>
      <c r="B22" s="14" t="s">
        <v>517</v>
      </c>
      <c r="C22" s="88">
        <v>4</v>
      </c>
      <c r="D22" s="53">
        <v>160</v>
      </c>
      <c r="E22" s="35"/>
      <c r="F22" s="8">
        <f t="shared" si="1"/>
        <v>0</v>
      </c>
      <c r="G22" s="84"/>
    </row>
    <row r="23" spans="1:7" ht="20.25" customHeight="1" x14ac:dyDescent="0.2">
      <c r="A23" s="19"/>
      <c r="B23" s="18"/>
      <c r="C23" s="18"/>
      <c r="D23" s="92" t="s">
        <v>551</v>
      </c>
      <c r="E23" s="93"/>
      <c r="F23" s="43">
        <f>SUM(F18:F22)</f>
        <v>0</v>
      </c>
    </row>
    <row r="24" spans="1:7" ht="20.25" customHeight="1" x14ac:dyDescent="0.2">
      <c r="A24" s="19"/>
      <c r="B24" s="18"/>
      <c r="C24" s="18"/>
      <c r="D24" s="92" t="s">
        <v>545</v>
      </c>
      <c r="E24" s="93"/>
      <c r="F24" s="43">
        <f>F15+F23</f>
        <v>0</v>
      </c>
      <c r="G24" s="84"/>
    </row>
    <row r="26" spans="1:7" ht="96" x14ac:dyDescent="0.2">
      <c r="A26" s="20" t="s">
        <v>502</v>
      </c>
      <c r="B26" s="21" t="s">
        <v>503</v>
      </c>
      <c r="C26" s="21"/>
      <c r="D26" s="21"/>
    </row>
    <row r="27" spans="1:7" ht="15" x14ac:dyDescent="0.2">
      <c r="A27" s="20" t="s">
        <v>510</v>
      </c>
      <c r="B27" s="24" t="s">
        <v>511</v>
      </c>
      <c r="C27" s="24"/>
      <c r="D27" s="24"/>
    </row>
  </sheetData>
  <sheetProtection algorithmName="SHA-512" hashValue="pvomqIwYn/dLn1ViroRTgzDVFxuRMp0GDMuiu44qMuUFGp/mqEWUx1kCGZn78uIhg1VLrwBHqoslfuvD48oBiQ==" saltValue="Vcvp2FC0iqIOhi9QYbduAg==" spinCount="100000" sheet="1" objects="1" scenarios="1" selectLockedCells="1" selectUnlockedCells="1"/>
  <mergeCells count="12">
    <mergeCell ref="D24:E24"/>
    <mergeCell ref="D23:E23"/>
    <mergeCell ref="A1:F1"/>
    <mergeCell ref="A16:B17"/>
    <mergeCell ref="C16:C17"/>
    <mergeCell ref="D16:D17"/>
    <mergeCell ref="E16:F16"/>
    <mergeCell ref="A3:B4"/>
    <mergeCell ref="C3:C4"/>
    <mergeCell ref="D3:D4"/>
    <mergeCell ref="E3:F3"/>
    <mergeCell ref="D15:E15"/>
  </mergeCells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91" zoomScaleNormal="91" workbookViewId="0">
      <pane ySplit="4" topLeftCell="A5" activePane="bottomLeft" state="frozen"/>
      <selection pane="bottomLeft" activeCell="H1" sqref="H1"/>
    </sheetView>
  </sheetViews>
  <sheetFormatPr defaultColWidth="8.88671875" defaultRowHeight="20.100000000000001" customHeight="1" x14ac:dyDescent="0.2"/>
  <cols>
    <col min="1" max="1" width="2.44140625" style="1" bestFit="1" customWidth="1"/>
    <col min="2" max="2" width="20.21875" style="1" customWidth="1"/>
    <col min="3" max="4" width="7.88671875" style="1" bestFit="1" customWidth="1"/>
    <col min="5" max="5" width="10.77734375" style="1" customWidth="1"/>
    <col min="6" max="6" width="7.5546875" style="1" bestFit="1" customWidth="1"/>
    <col min="7" max="7" width="9.5546875" style="1" bestFit="1" customWidth="1"/>
    <col min="8" max="16384" width="8.88671875" style="1"/>
  </cols>
  <sheetData>
    <row r="1" spans="1:7" ht="20.100000000000001" customHeight="1" x14ac:dyDescent="0.2">
      <c r="A1" s="97" t="s">
        <v>524</v>
      </c>
      <c r="B1" s="98"/>
      <c r="C1" s="98"/>
      <c r="D1" s="98"/>
      <c r="E1" s="98"/>
      <c r="F1" s="98"/>
      <c r="G1" s="99"/>
    </row>
    <row r="2" spans="1:7" s="60" customFormat="1" ht="20.100000000000001" customHeight="1" x14ac:dyDescent="0.2">
      <c r="A2" s="59"/>
      <c r="B2" s="57"/>
      <c r="C2" s="56"/>
      <c r="D2" s="56"/>
      <c r="E2" s="56"/>
      <c r="F2" s="57"/>
      <c r="G2" s="57"/>
    </row>
    <row r="3" spans="1:7" s="3" customFormat="1" ht="13.9" customHeight="1" x14ac:dyDescent="0.2">
      <c r="A3" s="110" t="s">
        <v>473</v>
      </c>
      <c r="B3" s="111"/>
      <c r="C3" s="47" t="s">
        <v>536</v>
      </c>
      <c r="D3" s="47" t="s">
        <v>535</v>
      </c>
      <c r="E3" s="47" t="s">
        <v>552</v>
      </c>
      <c r="F3" s="106" t="s">
        <v>541</v>
      </c>
      <c r="G3" s="95"/>
    </row>
    <row r="4" spans="1:7" s="3" customFormat="1" ht="15" x14ac:dyDescent="0.2">
      <c r="A4" s="112"/>
      <c r="B4" s="113"/>
      <c r="C4" s="51" t="s">
        <v>529</v>
      </c>
      <c r="D4" s="51" t="s">
        <v>529</v>
      </c>
      <c r="E4" s="51" t="s">
        <v>553</v>
      </c>
      <c r="F4" s="52" t="s">
        <v>530</v>
      </c>
      <c r="G4" s="42" t="s">
        <v>532</v>
      </c>
    </row>
    <row r="5" spans="1:7" s="3" customFormat="1" ht="15" x14ac:dyDescent="0.2">
      <c r="A5" s="108" t="s">
        <v>472</v>
      </c>
      <c r="B5" s="109"/>
      <c r="C5" s="51"/>
      <c r="D5" s="51"/>
      <c r="E5" s="51"/>
      <c r="F5" s="52"/>
      <c r="G5" s="42"/>
    </row>
    <row r="6" spans="1:7" ht="20.100000000000001" customHeight="1" x14ac:dyDescent="0.2">
      <c r="A6" s="4">
        <v>1</v>
      </c>
      <c r="B6" s="4" t="s">
        <v>91</v>
      </c>
      <c r="C6" s="7">
        <v>4</v>
      </c>
      <c r="D6" s="7">
        <v>4</v>
      </c>
      <c r="E6" s="49">
        <v>90</v>
      </c>
      <c r="F6" s="8"/>
      <c r="G6" s="8">
        <f>(C6+D6)*F6</f>
        <v>0</v>
      </c>
    </row>
    <row r="7" spans="1:7" ht="20.100000000000001" customHeight="1" x14ac:dyDescent="0.2">
      <c r="A7" s="4">
        <v>2</v>
      </c>
      <c r="B7" s="4" t="s">
        <v>252</v>
      </c>
      <c r="C7" s="4">
        <v>14</v>
      </c>
      <c r="D7" s="4">
        <v>28</v>
      </c>
      <c r="E7" s="36">
        <v>90</v>
      </c>
      <c r="F7" s="8"/>
      <c r="G7" s="8">
        <f t="shared" ref="G7:G21" si="0">(C7+D7)*F7</f>
        <v>0</v>
      </c>
    </row>
    <row r="8" spans="1:7" ht="20.100000000000001" customHeight="1" x14ac:dyDescent="0.2">
      <c r="A8" s="4">
        <v>3</v>
      </c>
      <c r="B8" s="4" t="s">
        <v>34</v>
      </c>
      <c r="C8" s="4">
        <v>12</v>
      </c>
      <c r="D8" s="4">
        <v>12</v>
      </c>
      <c r="E8" s="36">
        <v>90</v>
      </c>
      <c r="F8" s="8"/>
      <c r="G8" s="8">
        <f t="shared" si="0"/>
        <v>0</v>
      </c>
    </row>
    <row r="9" spans="1:7" ht="20.100000000000001" customHeight="1" x14ac:dyDescent="0.2">
      <c r="A9" s="4">
        <v>4</v>
      </c>
      <c r="B9" s="6" t="s">
        <v>128</v>
      </c>
      <c r="C9" s="6">
        <v>4</v>
      </c>
      <c r="D9" s="6">
        <v>4</v>
      </c>
      <c r="E9" s="36">
        <v>100</v>
      </c>
      <c r="F9" s="8"/>
      <c r="G9" s="8">
        <f t="shared" si="0"/>
        <v>0</v>
      </c>
    </row>
    <row r="10" spans="1:7" ht="20.100000000000001" customHeight="1" x14ac:dyDescent="0.2">
      <c r="A10" s="4">
        <v>5</v>
      </c>
      <c r="B10" s="4" t="s">
        <v>278</v>
      </c>
      <c r="C10" s="4">
        <v>2</v>
      </c>
      <c r="D10" s="4">
        <v>2</v>
      </c>
      <c r="E10" s="36">
        <v>100</v>
      </c>
      <c r="F10" s="8"/>
      <c r="G10" s="8">
        <f t="shared" si="0"/>
        <v>0</v>
      </c>
    </row>
    <row r="11" spans="1:7" ht="20.100000000000001" customHeight="1" x14ac:dyDescent="0.2">
      <c r="A11" s="4">
        <v>6</v>
      </c>
      <c r="B11" s="4" t="s">
        <v>64</v>
      </c>
      <c r="C11" s="4">
        <v>4</v>
      </c>
      <c r="D11" s="4">
        <v>6</v>
      </c>
      <c r="E11" s="36">
        <v>90</v>
      </c>
      <c r="F11" s="8"/>
      <c r="G11" s="8">
        <f t="shared" si="0"/>
        <v>0</v>
      </c>
    </row>
    <row r="12" spans="1:7" ht="20.100000000000001" customHeight="1" x14ac:dyDescent="0.2">
      <c r="A12" s="4">
        <v>7</v>
      </c>
      <c r="B12" s="4" t="s">
        <v>272</v>
      </c>
      <c r="C12" s="4">
        <v>8</v>
      </c>
      <c r="D12" s="4">
        <v>14</v>
      </c>
      <c r="E12" s="36">
        <v>100</v>
      </c>
      <c r="F12" s="8"/>
      <c r="G12" s="8">
        <f t="shared" si="0"/>
        <v>0</v>
      </c>
    </row>
    <row r="13" spans="1:7" ht="20.100000000000001" customHeight="1" x14ac:dyDescent="0.2">
      <c r="A13" s="4">
        <v>8</v>
      </c>
      <c r="B13" s="4" t="s">
        <v>174</v>
      </c>
      <c r="C13" s="4">
        <v>2</v>
      </c>
      <c r="D13" s="4">
        <v>2</v>
      </c>
      <c r="E13" s="36">
        <v>120</v>
      </c>
      <c r="F13" s="8"/>
      <c r="G13" s="8">
        <f t="shared" si="0"/>
        <v>0</v>
      </c>
    </row>
    <row r="14" spans="1:7" ht="20.100000000000001" customHeight="1" x14ac:dyDescent="0.2">
      <c r="A14" s="4">
        <v>9</v>
      </c>
      <c r="B14" s="4" t="s">
        <v>96</v>
      </c>
      <c r="C14" s="4">
        <v>2</v>
      </c>
      <c r="D14" s="4">
        <v>2</v>
      </c>
      <c r="E14" s="36">
        <v>95</v>
      </c>
      <c r="F14" s="8"/>
      <c r="G14" s="8">
        <f t="shared" si="0"/>
        <v>0</v>
      </c>
    </row>
    <row r="15" spans="1:7" ht="20.100000000000001" customHeight="1" x14ac:dyDescent="0.2">
      <c r="A15" s="4">
        <v>10</v>
      </c>
      <c r="B15" s="4" t="s">
        <v>296</v>
      </c>
      <c r="C15" s="4">
        <v>6</v>
      </c>
      <c r="D15" s="4">
        <v>6</v>
      </c>
      <c r="E15" s="36">
        <v>105</v>
      </c>
      <c r="F15" s="8"/>
      <c r="G15" s="8">
        <f t="shared" si="0"/>
        <v>0</v>
      </c>
    </row>
    <row r="16" spans="1:7" ht="20.100000000000001" customHeight="1" x14ac:dyDescent="0.2">
      <c r="A16" s="4">
        <v>11</v>
      </c>
      <c r="B16" s="4" t="s">
        <v>464</v>
      </c>
      <c r="C16" s="4">
        <v>2</v>
      </c>
      <c r="D16" s="4">
        <v>4</v>
      </c>
      <c r="E16" s="36">
        <v>115</v>
      </c>
      <c r="F16" s="8"/>
      <c r="G16" s="8">
        <f t="shared" si="0"/>
        <v>0</v>
      </c>
    </row>
    <row r="17" spans="1:13" ht="20.100000000000001" customHeight="1" x14ac:dyDescent="0.2">
      <c r="A17" s="4">
        <v>12</v>
      </c>
      <c r="B17" s="4" t="s">
        <v>193</v>
      </c>
      <c r="C17" s="4">
        <v>2</v>
      </c>
      <c r="D17" s="4">
        <v>2</v>
      </c>
      <c r="E17" s="36">
        <v>145</v>
      </c>
      <c r="F17" s="8"/>
      <c r="G17" s="8">
        <f t="shared" si="0"/>
        <v>0</v>
      </c>
    </row>
    <row r="18" spans="1:13" ht="20.100000000000001" customHeight="1" x14ac:dyDescent="0.2">
      <c r="A18" s="4">
        <v>13</v>
      </c>
      <c r="B18" s="4" t="s">
        <v>312</v>
      </c>
      <c r="C18" s="4">
        <v>2</v>
      </c>
      <c r="D18" s="4">
        <v>2</v>
      </c>
      <c r="E18" s="36">
        <v>140</v>
      </c>
      <c r="F18" s="8"/>
      <c r="G18" s="8">
        <f t="shared" si="0"/>
        <v>0</v>
      </c>
    </row>
    <row r="19" spans="1:13" ht="20.100000000000001" customHeight="1" x14ac:dyDescent="0.2">
      <c r="A19" s="4">
        <v>14</v>
      </c>
      <c r="B19" s="4" t="s">
        <v>171</v>
      </c>
      <c r="C19" s="4">
        <v>2</v>
      </c>
      <c r="D19" s="4">
        <v>2</v>
      </c>
      <c r="E19" s="36">
        <v>115</v>
      </c>
      <c r="F19" s="8"/>
      <c r="G19" s="8">
        <f t="shared" si="0"/>
        <v>0</v>
      </c>
    </row>
    <row r="20" spans="1:13" ht="20.100000000000001" customHeight="1" x14ac:dyDescent="0.2">
      <c r="A20" s="4">
        <v>15</v>
      </c>
      <c r="B20" s="4" t="s">
        <v>239</v>
      </c>
      <c r="C20" s="4">
        <v>6</v>
      </c>
      <c r="D20" s="4">
        <v>6</v>
      </c>
      <c r="E20" s="36">
        <v>125</v>
      </c>
      <c r="F20" s="8"/>
      <c r="G20" s="8">
        <f t="shared" si="0"/>
        <v>0</v>
      </c>
    </row>
    <row r="21" spans="1:13" ht="20.100000000000001" customHeight="1" x14ac:dyDescent="0.2">
      <c r="A21" s="4">
        <v>16</v>
      </c>
      <c r="B21" s="4" t="s">
        <v>282</v>
      </c>
      <c r="C21" s="4">
        <v>2</v>
      </c>
      <c r="D21" s="4">
        <v>2</v>
      </c>
      <c r="E21" s="36">
        <v>125</v>
      </c>
      <c r="F21" s="8"/>
      <c r="G21" s="8">
        <f t="shared" si="0"/>
        <v>0</v>
      </c>
      <c r="H21" s="83"/>
    </row>
    <row r="22" spans="1:13" ht="15" x14ac:dyDescent="0.2">
      <c r="A22" s="107" t="s">
        <v>471</v>
      </c>
      <c r="B22" s="107"/>
      <c r="C22" s="85"/>
      <c r="D22" s="85"/>
      <c r="E22" s="85"/>
      <c r="F22" s="85"/>
      <c r="G22" s="85"/>
      <c r="I22" s="86"/>
      <c r="J22" s="86"/>
      <c r="K22" s="86"/>
      <c r="L22" s="86"/>
      <c r="M22" s="86"/>
    </row>
    <row r="23" spans="1:13" ht="20.100000000000001" customHeight="1" x14ac:dyDescent="0.2">
      <c r="A23" s="4">
        <v>17</v>
      </c>
      <c r="B23" s="4" t="s">
        <v>112</v>
      </c>
      <c r="C23" s="89">
        <v>4</v>
      </c>
      <c r="D23" s="89">
        <v>4</v>
      </c>
      <c r="E23" s="36">
        <v>52</v>
      </c>
      <c r="F23" s="8"/>
      <c r="G23" s="8">
        <f t="shared" ref="G23:G35" si="1">(C23+D23)*F23</f>
        <v>0</v>
      </c>
    </row>
    <row r="24" spans="1:13" ht="20.100000000000001" customHeight="1" x14ac:dyDescent="0.2">
      <c r="A24" s="4">
        <v>18</v>
      </c>
      <c r="B24" s="6" t="s">
        <v>134</v>
      </c>
      <c r="C24" s="89">
        <v>6</v>
      </c>
      <c r="D24" s="89">
        <v>6</v>
      </c>
      <c r="E24" s="36">
        <v>52</v>
      </c>
      <c r="F24" s="8"/>
      <c r="G24" s="8">
        <f t="shared" si="1"/>
        <v>0</v>
      </c>
    </row>
    <row r="25" spans="1:13" ht="20.100000000000001" customHeight="1" x14ac:dyDescent="0.2">
      <c r="A25" s="4">
        <v>19</v>
      </c>
      <c r="B25" s="6" t="s">
        <v>91</v>
      </c>
      <c r="C25" s="89">
        <v>34</v>
      </c>
      <c r="D25" s="89">
        <v>34</v>
      </c>
      <c r="E25" s="36">
        <v>60</v>
      </c>
      <c r="F25" s="8"/>
      <c r="G25" s="8">
        <f t="shared" si="1"/>
        <v>0</v>
      </c>
    </row>
    <row r="26" spans="1:13" ht="20.100000000000001" customHeight="1" x14ac:dyDescent="0.2">
      <c r="A26" s="4">
        <v>20</v>
      </c>
      <c r="B26" s="4" t="s">
        <v>335</v>
      </c>
      <c r="C26" s="89">
        <v>12</v>
      </c>
      <c r="D26" s="89">
        <v>12</v>
      </c>
      <c r="E26" s="36">
        <v>85</v>
      </c>
      <c r="F26" s="8"/>
      <c r="G26" s="8">
        <f t="shared" si="1"/>
        <v>0</v>
      </c>
    </row>
    <row r="27" spans="1:13" ht="20.100000000000001" customHeight="1" x14ac:dyDescent="0.2">
      <c r="A27" s="4">
        <v>21</v>
      </c>
      <c r="B27" s="6" t="s">
        <v>201</v>
      </c>
      <c r="C27" s="89">
        <v>10</v>
      </c>
      <c r="D27" s="89">
        <v>10</v>
      </c>
      <c r="E27" s="36">
        <v>90</v>
      </c>
      <c r="F27" s="8"/>
      <c r="G27" s="8">
        <f t="shared" si="1"/>
        <v>0</v>
      </c>
    </row>
    <row r="28" spans="1:13" ht="20.100000000000001" customHeight="1" x14ac:dyDescent="0.2">
      <c r="A28" s="4">
        <v>22</v>
      </c>
      <c r="B28" s="4" t="s">
        <v>215</v>
      </c>
      <c r="C28" s="4">
        <v>6</v>
      </c>
      <c r="D28" s="4">
        <v>4</v>
      </c>
      <c r="E28" s="36">
        <v>95</v>
      </c>
      <c r="F28" s="8"/>
      <c r="G28" s="8">
        <f t="shared" si="1"/>
        <v>0</v>
      </c>
    </row>
    <row r="29" spans="1:13" ht="20.100000000000001" customHeight="1" x14ac:dyDescent="0.2">
      <c r="A29" s="4">
        <v>23</v>
      </c>
      <c r="B29" s="4" t="s">
        <v>64</v>
      </c>
      <c r="C29" s="4">
        <v>2</v>
      </c>
      <c r="D29" s="4">
        <v>2</v>
      </c>
      <c r="E29" s="36">
        <v>90</v>
      </c>
      <c r="F29" s="8"/>
      <c r="G29" s="8">
        <f t="shared" si="1"/>
        <v>0</v>
      </c>
    </row>
    <row r="30" spans="1:13" ht="20.100000000000001" customHeight="1" x14ac:dyDescent="0.2">
      <c r="A30" s="4">
        <v>24</v>
      </c>
      <c r="B30" s="4" t="s">
        <v>382</v>
      </c>
      <c r="C30" s="4">
        <v>2</v>
      </c>
      <c r="D30" s="4">
        <v>2</v>
      </c>
      <c r="E30" s="36">
        <v>100</v>
      </c>
      <c r="F30" s="8"/>
      <c r="G30" s="8">
        <f t="shared" si="1"/>
        <v>0</v>
      </c>
    </row>
    <row r="31" spans="1:13" ht="20.100000000000001" customHeight="1" x14ac:dyDescent="0.2">
      <c r="A31" s="4">
        <v>25</v>
      </c>
      <c r="B31" s="4" t="s">
        <v>436</v>
      </c>
      <c r="C31" s="4">
        <v>2</v>
      </c>
      <c r="D31" s="4">
        <v>2</v>
      </c>
      <c r="E31" s="36">
        <v>100</v>
      </c>
      <c r="F31" s="8"/>
      <c r="G31" s="8">
        <f t="shared" si="1"/>
        <v>0</v>
      </c>
    </row>
    <row r="32" spans="1:13" ht="20.100000000000001" customHeight="1" x14ac:dyDescent="0.2">
      <c r="A32" s="4">
        <v>26</v>
      </c>
      <c r="B32" s="4" t="s">
        <v>489</v>
      </c>
      <c r="C32" s="4">
        <v>8</v>
      </c>
      <c r="D32" s="4">
        <v>8</v>
      </c>
      <c r="E32" s="36">
        <v>100</v>
      </c>
      <c r="F32" s="8"/>
      <c r="G32" s="8">
        <f t="shared" si="1"/>
        <v>0</v>
      </c>
    </row>
    <row r="33" spans="1:8" ht="20.100000000000001" customHeight="1" x14ac:dyDescent="0.2">
      <c r="A33" s="4">
        <v>27</v>
      </c>
      <c r="B33" s="4" t="s">
        <v>296</v>
      </c>
      <c r="C33" s="4">
        <v>6</v>
      </c>
      <c r="D33" s="4">
        <v>6</v>
      </c>
      <c r="E33" s="36">
        <v>100</v>
      </c>
      <c r="F33" s="8"/>
      <c r="G33" s="8">
        <f t="shared" si="1"/>
        <v>0</v>
      </c>
    </row>
    <row r="34" spans="1:8" ht="20.100000000000001" customHeight="1" x14ac:dyDescent="0.2">
      <c r="A34" s="4">
        <v>28</v>
      </c>
      <c r="B34" s="4" t="s">
        <v>377</v>
      </c>
      <c r="C34" s="4">
        <v>2</v>
      </c>
      <c r="D34" s="4">
        <v>2</v>
      </c>
      <c r="E34" s="36">
        <v>90</v>
      </c>
      <c r="F34" s="8"/>
      <c r="G34" s="8">
        <f t="shared" si="1"/>
        <v>0</v>
      </c>
    </row>
    <row r="35" spans="1:8" ht="20.100000000000001" customHeight="1" x14ac:dyDescent="0.2">
      <c r="A35" s="4">
        <v>29</v>
      </c>
      <c r="B35" s="4" t="s">
        <v>393</v>
      </c>
      <c r="C35" s="4">
        <v>2</v>
      </c>
      <c r="D35" s="4">
        <v>2</v>
      </c>
      <c r="E35" s="36">
        <v>100</v>
      </c>
      <c r="F35" s="8"/>
      <c r="G35" s="8">
        <f t="shared" si="1"/>
        <v>0</v>
      </c>
      <c r="H35" s="83"/>
    </row>
    <row r="36" spans="1:8" ht="20.100000000000001" customHeight="1" x14ac:dyDescent="0.2">
      <c r="E36" s="92" t="s">
        <v>546</v>
      </c>
      <c r="F36" s="93"/>
      <c r="G36" s="43">
        <f>SUM(G6:G35)</f>
        <v>0</v>
      </c>
      <c r="H36" s="83"/>
    </row>
  </sheetData>
  <sheetProtection algorithmName="SHA-512" hashValue="B9ZpRAHkkUvHvPs7cYkzKHw7HejChUzrobhACkDjMiGyfw/fgD/W03j5D12Wra8/CvofYu5mfjqzOVR+hw5YvA==" saltValue="CnWXmqXZLxPpObZsLQpwNQ==" spinCount="100000" sheet="1" objects="1" scenarios="1" selectLockedCells="1" selectUnlockedCells="1"/>
  <mergeCells count="6">
    <mergeCell ref="E36:F36"/>
    <mergeCell ref="A1:G1"/>
    <mergeCell ref="A22:B22"/>
    <mergeCell ref="A5:B5"/>
    <mergeCell ref="A3:B4"/>
    <mergeCell ref="F3:G3"/>
  </mergeCells>
  <printOptions horizontalCentered="1"/>
  <pageMargins left="0.22" right="0.26" top="0.77" bottom="0.72" header="0.35" footer="0.32"/>
  <pageSetup paperSize="9" orientation="portrait" r:id="rId1"/>
  <headerFooter alignWithMargins="0">
    <oddHeader>&amp;C&amp;"Arial,Negrito"&amp;14&amp;F</oddHeader>
    <oddFooter>&amp;L&amp;D&amp;R&amp;P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="112" zoomScaleNormal="112" workbookViewId="0">
      <pane ySplit="3" topLeftCell="A4" activePane="bottomLeft" state="frozen"/>
      <selection pane="bottomLeft" activeCell="F15" sqref="F15"/>
    </sheetView>
  </sheetViews>
  <sheetFormatPr defaultColWidth="8.88671875" defaultRowHeight="13.5" x14ac:dyDescent="0.2"/>
  <cols>
    <col min="1" max="1" width="4" style="15" customWidth="1"/>
    <col min="2" max="2" width="29.109375" style="15" bestFit="1" customWidth="1"/>
    <col min="3" max="3" width="7.77734375" style="15" customWidth="1"/>
    <col min="4" max="4" width="10.77734375" style="15" customWidth="1"/>
    <col min="5" max="5" width="9.77734375" style="15" customWidth="1"/>
    <col min="6" max="16384" width="8.88671875" style="15"/>
  </cols>
  <sheetData>
    <row r="1" spans="1:7" ht="15" x14ac:dyDescent="0.2">
      <c r="A1" s="96" t="s">
        <v>549</v>
      </c>
      <c r="B1" s="96"/>
      <c r="C1" s="96"/>
      <c r="D1" s="96"/>
      <c r="E1" s="96"/>
      <c r="F1" s="96"/>
    </row>
    <row r="2" spans="1:7" ht="19.899999999999999" customHeight="1" x14ac:dyDescent="0.2">
      <c r="A2" s="104" t="s">
        <v>526</v>
      </c>
      <c r="B2" s="104"/>
      <c r="C2" s="105" t="s">
        <v>521</v>
      </c>
      <c r="D2" s="105" t="s">
        <v>554</v>
      </c>
      <c r="E2" s="115" t="s">
        <v>541</v>
      </c>
      <c r="F2" s="115"/>
    </row>
    <row r="3" spans="1:7" s="12" customFormat="1" ht="15" x14ac:dyDescent="0.2">
      <c r="A3" s="104"/>
      <c r="B3" s="104"/>
      <c r="C3" s="105"/>
      <c r="D3" s="105"/>
      <c r="E3" s="42" t="s">
        <v>530</v>
      </c>
      <c r="F3" s="42" t="s">
        <v>532</v>
      </c>
    </row>
    <row r="4" spans="1:7" ht="20.25" customHeight="1" x14ac:dyDescent="0.2">
      <c r="A4" s="13">
        <v>1</v>
      </c>
      <c r="B4" s="14" t="s">
        <v>497</v>
      </c>
      <c r="C4" s="88">
        <v>51</v>
      </c>
      <c r="D4" s="8">
        <v>30</v>
      </c>
      <c r="E4" s="35"/>
      <c r="F4" s="8">
        <f>C4*E4</f>
        <v>0</v>
      </c>
    </row>
    <row r="5" spans="1:7" ht="20.25" customHeight="1" x14ac:dyDescent="0.2">
      <c r="A5" s="13">
        <v>2</v>
      </c>
      <c r="B5" s="16" t="s">
        <v>498</v>
      </c>
      <c r="C5" s="90">
        <v>50</v>
      </c>
      <c r="D5" s="8">
        <v>50</v>
      </c>
      <c r="E5" s="35"/>
      <c r="F5" s="8">
        <f t="shared" ref="F5:F10" si="0">C5*E5</f>
        <v>0</v>
      </c>
    </row>
    <row r="6" spans="1:7" ht="20.25" customHeight="1" x14ac:dyDescent="0.2">
      <c r="A6" s="13">
        <v>3</v>
      </c>
      <c r="B6" s="14" t="s">
        <v>499</v>
      </c>
      <c r="C6" s="88">
        <v>100</v>
      </c>
      <c r="D6" s="8">
        <v>8</v>
      </c>
      <c r="E6" s="35"/>
      <c r="F6" s="8">
        <f t="shared" si="0"/>
        <v>0</v>
      </c>
    </row>
    <row r="7" spans="1:7" ht="20.25" customHeight="1" x14ac:dyDescent="0.2">
      <c r="A7" s="13">
        <v>4</v>
      </c>
      <c r="B7" s="14" t="s">
        <v>504</v>
      </c>
      <c r="C7" s="88">
        <v>7</v>
      </c>
      <c r="D7" s="54">
        <v>60</v>
      </c>
      <c r="E7" s="35"/>
      <c r="F7" s="8">
        <f t="shared" si="0"/>
        <v>0</v>
      </c>
    </row>
    <row r="8" spans="1:7" ht="20.25" customHeight="1" x14ac:dyDescent="0.2">
      <c r="A8" s="13">
        <v>5</v>
      </c>
      <c r="B8" s="14" t="s">
        <v>506</v>
      </c>
      <c r="C8" s="88">
        <v>6</v>
      </c>
      <c r="D8" s="54">
        <v>15</v>
      </c>
      <c r="E8" s="35"/>
      <c r="F8" s="8">
        <f t="shared" si="0"/>
        <v>0</v>
      </c>
    </row>
    <row r="9" spans="1:7" ht="20.25" customHeight="1" x14ac:dyDescent="0.2">
      <c r="A9" s="13">
        <v>6</v>
      </c>
      <c r="B9" s="14" t="s">
        <v>527</v>
      </c>
      <c r="C9" s="88">
        <v>7</v>
      </c>
      <c r="D9" s="54">
        <v>100</v>
      </c>
      <c r="E9" s="35"/>
      <c r="F9" s="8">
        <f t="shared" si="0"/>
        <v>0</v>
      </c>
    </row>
    <row r="10" spans="1:7" ht="20.25" customHeight="1" x14ac:dyDescent="0.2">
      <c r="A10" s="13">
        <v>7</v>
      </c>
      <c r="B10" s="17" t="s">
        <v>501</v>
      </c>
      <c r="C10" s="91">
        <v>6</v>
      </c>
      <c r="D10" s="55">
        <v>150</v>
      </c>
      <c r="E10" s="35"/>
      <c r="F10" s="8">
        <f t="shared" si="0"/>
        <v>0</v>
      </c>
    </row>
    <row r="11" spans="1:7" ht="20.25" customHeight="1" x14ac:dyDescent="0.2">
      <c r="B11" s="18"/>
      <c r="C11" s="18"/>
      <c r="D11" s="92" t="s">
        <v>550</v>
      </c>
      <c r="E11" s="93"/>
      <c r="F11" s="43">
        <f>SUM(F4:F10)</f>
        <v>0</v>
      </c>
      <c r="G11" s="84"/>
    </row>
    <row r="12" spans="1:7" ht="20.25" customHeight="1" x14ac:dyDescent="0.2">
      <c r="A12" s="104" t="s">
        <v>525</v>
      </c>
      <c r="B12" s="104"/>
      <c r="C12" s="105" t="s">
        <v>521</v>
      </c>
      <c r="D12" s="105" t="s">
        <v>554</v>
      </c>
      <c r="E12" s="106" t="s">
        <v>531</v>
      </c>
      <c r="F12" s="95"/>
    </row>
    <row r="13" spans="1:7" x14ac:dyDescent="0.2">
      <c r="A13" s="104"/>
      <c r="B13" s="104"/>
      <c r="C13" s="105"/>
      <c r="D13" s="105"/>
      <c r="E13" s="52" t="s">
        <v>530</v>
      </c>
      <c r="F13" s="42" t="s">
        <v>532</v>
      </c>
    </row>
    <row r="14" spans="1:7" ht="20.25" customHeight="1" x14ac:dyDescent="0.2">
      <c r="A14" s="13">
        <v>1</v>
      </c>
      <c r="B14" s="14" t="s">
        <v>505</v>
      </c>
      <c r="C14" s="88">
        <v>10</v>
      </c>
      <c r="D14" s="8">
        <v>6</v>
      </c>
      <c r="E14" s="35"/>
      <c r="F14" s="8">
        <f t="shared" ref="F14:F17" si="1">C14*E14</f>
        <v>0</v>
      </c>
    </row>
    <row r="15" spans="1:7" ht="20.25" customHeight="1" x14ac:dyDescent="0.2">
      <c r="A15" s="13">
        <v>2</v>
      </c>
      <c r="B15" s="14" t="s">
        <v>518</v>
      </c>
      <c r="C15" s="88">
        <v>4</v>
      </c>
      <c r="D15" s="8">
        <v>80</v>
      </c>
      <c r="E15" s="35"/>
      <c r="F15" s="8">
        <f t="shared" si="1"/>
        <v>0</v>
      </c>
    </row>
    <row r="16" spans="1:7" ht="20.25" customHeight="1" x14ac:dyDescent="0.2">
      <c r="A16" s="31">
        <v>3</v>
      </c>
      <c r="B16" s="14" t="s">
        <v>519</v>
      </c>
      <c r="C16" s="88">
        <v>4</v>
      </c>
      <c r="D16" s="8">
        <v>80</v>
      </c>
      <c r="E16" s="35"/>
      <c r="F16" s="8">
        <f t="shared" si="1"/>
        <v>0</v>
      </c>
    </row>
    <row r="17" spans="1:7" ht="20.25" customHeight="1" x14ac:dyDescent="0.2">
      <c r="A17" s="13">
        <v>4</v>
      </c>
      <c r="B17" s="32" t="s">
        <v>520</v>
      </c>
      <c r="C17" s="88">
        <v>4</v>
      </c>
      <c r="D17" s="8">
        <v>90</v>
      </c>
      <c r="E17" s="35"/>
      <c r="F17" s="8">
        <f t="shared" si="1"/>
        <v>0</v>
      </c>
      <c r="G17" s="84"/>
    </row>
    <row r="18" spans="1:7" ht="20.25" customHeight="1" x14ac:dyDescent="0.2">
      <c r="A18" s="19"/>
      <c r="B18" s="18"/>
      <c r="C18" s="18"/>
      <c r="D18" s="92" t="s">
        <v>551</v>
      </c>
      <c r="E18" s="93"/>
      <c r="F18" s="43">
        <f>SUM(F14:F17)</f>
        <v>0</v>
      </c>
    </row>
    <row r="19" spans="1:7" ht="20.25" customHeight="1" x14ac:dyDescent="0.2">
      <c r="A19" s="19"/>
      <c r="B19" s="18"/>
      <c r="C19" s="18"/>
      <c r="D19" s="92" t="s">
        <v>547</v>
      </c>
      <c r="E19" s="93"/>
      <c r="F19" s="43">
        <f>F11+F18</f>
        <v>0</v>
      </c>
      <c r="G19" s="84"/>
    </row>
    <row r="20" spans="1:7" ht="20.25" customHeight="1" x14ac:dyDescent="0.2">
      <c r="A20" s="19"/>
      <c r="B20" s="18"/>
      <c r="C20" s="18"/>
      <c r="D20" s="18"/>
      <c r="E20" s="22"/>
    </row>
    <row r="22" spans="1:7" ht="75" customHeight="1" x14ac:dyDescent="0.2">
      <c r="A22" s="20" t="s">
        <v>502</v>
      </c>
      <c r="B22" s="114" t="s">
        <v>503</v>
      </c>
      <c r="C22" s="114"/>
      <c r="D22" s="114"/>
      <c r="E22" s="114"/>
    </row>
  </sheetData>
  <sheetProtection algorithmName="SHA-512" hashValue="XYY3NJ64LDtlMg2fbdkJ4sq5CbQCzWui0VphxtdheBH617h5HTGEU4sY9SccWXZszVfaqG5MIZKHY1ifdav16w==" saltValue="YpFRhxvbF47IKZp69TB9ag==" spinCount="100000" sheet="1" objects="1" scenarios="1" selectLockedCells="1" selectUnlockedCells="1"/>
  <mergeCells count="13">
    <mergeCell ref="A1:F1"/>
    <mergeCell ref="E12:F12"/>
    <mergeCell ref="D12:D13"/>
    <mergeCell ref="C12:C13"/>
    <mergeCell ref="A12:B13"/>
    <mergeCell ref="D11:E11"/>
    <mergeCell ref="B22:E22"/>
    <mergeCell ref="E2:F2"/>
    <mergeCell ref="C2:C3"/>
    <mergeCell ref="D2:D3"/>
    <mergeCell ref="A2:B3"/>
    <mergeCell ref="D18:E18"/>
    <mergeCell ref="D19:E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1-Viaturas</vt:lpstr>
      <vt:lpstr>2-Viaturas Pesadas</vt:lpstr>
      <vt:lpstr>3-Viaturas Ligeiras</vt:lpstr>
      <vt:lpstr>4-Medidas_Pes_Maq_tr</vt:lpstr>
      <vt:lpstr>5-Medidas_Pes_Maq_ft</vt:lpstr>
      <vt:lpstr>6-Câmaras de Ar (pes+maq)</vt:lpstr>
      <vt:lpstr>7-Mapa Pecas_Serv_Pes</vt:lpstr>
      <vt:lpstr>8-Medidas_Lig</vt:lpstr>
      <vt:lpstr>9-Mapa_Peças_Serv_Lig</vt:lpstr>
      <vt:lpstr>'1-Viaturas'!Títulos_de_Impressão</vt:lpstr>
      <vt:lpstr>'2-Viaturas Pesadas'!Títulos_de_Impressão</vt:lpstr>
      <vt:lpstr>'3-Viaturas Ligeiras'!Títulos_de_Impressão</vt:lpstr>
      <vt:lpstr>'4-Medidas_Pes_Maq_tr'!Títulos_de_Impressão</vt:lpstr>
      <vt:lpstr>'5-Medidas_Pes_Maq_ft'!Títulos_de_Impressão</vt:lpstr>
      <vt:lpstr>'6-Câmaras de Ar (pes+maq)'!Títulos_de_Impressão</vt:lpstr>
      <vt:lpstr>'8-Medidas_Lig'!Títulos_de_Impressão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Florbela Cristina Silvério</dc:creator>
  <cp:lastModifiedBy>Andrea Nunes</cp:lastModifiedBy>
  <cp:lastPrinted>2022-01-11T13:27:34Z</cp:lastPrinted>
  <dcterms:created xsi:type="dcterms:W3CDTF">2021-10-26T15:22:22Z</dcterms:created>
  <dcterms:modified xsi:type="dcterms:W3CDTF">2022-03-15T08:38:15Z</dcterms:modified>
</cp:coreProperties>
</file>