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tuapescadores-my.sharepoint.com/personal/sandra_reisinho_pontoseguro_pt/Documents/Ambiente de Trabalho/CONTROLO/MUNICIPIO DE PALMELA/CCP URGENTE/"/>
    </mc:Choice>
  </mc:AlternateContent>
  <xr:revisionPtr revIDLastSave="31" documentId="13_ncr:1_{173B9692-41FF-431A-987F-02CCBABC51BF}" xr6:coauthVersionLast="47" xr6:coauthVersionMax="47" xr10:uidLastSave="{A413DFC3-364D-489D-834E-5CDC39288C40}"/>
  <bookViews>
    <workbookView xWindow="-108" yWindow="-108" windowWidth="23256" windowHeight="12456" xr2:uid="{00000000-000D-0000-FFFF-FFFF00000000}"/>
  </bookViews>
  <sheets>
    <sheet name="Danos Proprios" sheetId="1" r:id="rId1"/>
    <sheet name="novas aquisições" sheetId="2" state="hidden" r:id="rId2"/>
  </sheets>
  <definedNames>
    <definedName name="Print_Area" localSheetId="0">'Danos Proprios'!$B$1:$Y$65</definedName>
    <definedName name="Print_Titles" localSheetId="0">'Danos Proprios'!$2:$3</definedName>
    <definedName name="_xlnm.Print_Titles" localSheetId="0">'Danos Proprios'!$2:$3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2" l="1"/>
</calcChain>
</file>

<file path=xl/sharedStrings.xml><?xml version="1.0" encoding="utf-8"?>
<sst xmlns="http://schemas.openxmlformats.org/spreadsheetml/2006/main" count="585" uniqueCount="147">
  <si>
    <t>ANEXO 1 - 1 Veículos com Danos Próprios</t>
  </si>
  <si>
    <t>Marca</t>
  </si>
  <si>
    <t>Matrícula</t>
  </si>
  <si>
    <t>Mês / Ano</t>
  </si>
  <si>
    <t>C.C.</t>
  </si>
  <si>
    <t>P.B</t>
  </si>
  <si>
    <t>N.º Lugares</t>
  </si>
  <si>
    <t>Tipo</t>
  </si>
  <si>
    <t>Valor a Segurar</t>
  </si>
  <si>
    <t>Coberturas</t>
  </si>
  <si>
    <t>Espaço Reservado
aos Concorrentes
(Prémio Total)</t>
  </si>
  <si>
    <t>RC</t>
  </si>
  <si>
    <t>CCC</t>
  </si>
  <si>
    <t>IRE</t>
  </si>
  <si>
    <t>FR</t>
  </si>
  <si>
    <t>AM</t>
  </si>
  <si>
    <t>FN</t>
  </si>
  <si>
    <t>*</t>
  </si>
  <si>
    <t>VS</t>
  </si>
  <si>
    <t>AV/PJ</t>
  </si>
  <si>
    <t>QIV</t>
  </si>
  <si>
    <t>Ocup.</t>
  </si>
  <si>
    <t>Ligeiro Passageiros</t>
  </si>
  <si>
    <t>X</t>
  </si>
  <si>
    <t>Sim</t>
  </si>
  <si>
    <t>0Km</t>
  </si>
  <si>
    <t>-</t>
  </si>
  <si>
    <t>Pesado Passageiros</t>
  </si>
  <si>
    <t>VOLVO FE 4300 4X2</t>
  </si>
  <si>
    <t>44-VE-11</t>
  </si>
  <si>
    <t>Pesado RRSU</t>
  </si>
  <si>
    <t>Obrigatória</t>
  </si>
  <si>
    <t>60-ZF-83</t>
  </si>
  <si>
    <t>19+1+1</t>
  </si>
  <si>
    <t>60-ZF-81</t>
  </si>
  <si>
    <t>60-ZF-85</t>
  </si>
  <si>
    <t>AC-65-TO</t>
  </si>
  <si>
    <t xml:space="preserve">Sim </t>
  </si>
  <si>
    <t>AC-70-TO</t>
  </si>
  <si>
    <t>TOYOTA PRIUS PLUG-IN</t>
  </si>
  <si>
    <t>AD-95-HI</t>
  </si>
  <si>
    <t>RENAULT ZOE 5ZEN40110FP</t>
  </si>
  <si>
    <t>AD-61-RS</t>
  </si>
  <si>
    <t>AD-36-RS</t>
  </si>
  <si>
    <t>AA-94-TF</t>
  </si>
  <si>
    <t>Ligeiro Mercadorias</t>
  </si>
  <si>
    <t>AA-96-TF</t>
  </si>
  <si>
    <t>AA-93-TF</t>
  </si>
  <si>
    <t>AH-37-AC</t>
  </si>
  <si>
    <t>AI-05-QV</t>
  </si>
  <si>
    <t>Ligeiro de Passageiros</t>
  </si>
  <si>
    <t>AI-80-QT</t>
  </si>
  <si>
    <t>AL-70-JB</t>
  </si>
  <si>
    <t>AL-72-JB</t>
  </si>
  <si>
    <t>AL-77-JB</t>
  </si>
  <si>
    <t>AL-80-JB</t>
  </si>
  <si>
    <t>AL-85-JB</t>
  </si>
  <si>
    <t>VOLVO FL 8-16  4X2</t>
  </si>
  <si>
    <t>AQ-98-ZU</t>
  </si>
  <si>
    <t>AR-61-QE</t>
  </si>
  <si>
    <t>AQ-51-QB</t>
  </si>
  <si>
    <t>0KM</t>
  </si>
  <si>
    <t>MST M642 Plus</t>
  </si>
  <si>
    <t>AT-91-ZM</t>
  </si>
  <si>
    <t>Retroescavadora</t>
  </si>
  <si>
    <t>TOTAL</t>
  </si>
  <si>
    <t>Total ….</t>
  </si>
  <si>
    <t>AU-69-AJ</t>
  </si>
  <si>
    <t>Lig. Merc. Apoio Veterinário</t>
  </si>
  <si>
    <t>Responsabilidade Civil</t>
  </si>
  <si>
    <t>Assistência em viagem e proteção jurídica</t>
  </si>
  <si>
    <t>Choque, colisão e capotamento</t>
  </si>
  <si>
    <t>Quebra isolada de vidros</t>
  </si>
  <si>
    <t>Incêndio, raio e explosão</t>
  </si>
  <si>
    <t>Franquia</t>
  </si>
  <si>
    <t>Furto ou roubo</t>
  </si>
  <si>
    <t xml:space="preserve">Viatura de substituição em caso de acidente ou avaria, imediatamente após a imobilização da viatura e durante 30 dias por anuidade </t>
  </si>
  <si>
    <t>Atos maliciosos</t>
  </si>
  <si>
    <t>Fenómenos da natureza</t>
  </si>
  <si>
    <t>Todos os ocupantes MIP 15.000,00€ Desp. Tratamento 1.500,00€ Desp. Funeral 1.500,00€</t>
  </si>
  <si>
    <t>LIGEIRO MERCADORIAS</t>
  </si>
  <si>
    <t>AS-84-HR</t>
  </si>
  <si>
    <t>BB-57-VU</t>
  </si>
  <si>
    <t>CITROEN JUMPER L4 RS CD</t>
  </si>
  <si>
    <t xml:space="preserve">OPEL MOVANO </t>
  </si>
  <si>
    <t xml:space="preserve">LIGEIRO MERCADORIAS C/ PLATAFORMA </t>
  </si>
  <si>
    <t>ISUZU D-Max 1.9 CAB DUPLA 4X2 L</t>
  </si>
  <si>
    <t>BD-44-LF</t>
  </si>
  <si>
    <t>Ligeiro de Mercadorias</t>
  </si>
  <si>
    <t>50.000.000,00€</t>
  </si>
  <si>
    <t>BD-14-XX</t>
  </si>
  <si>
    <t>VOLVO FE 6x2 Rígido Air CNG</t>
  </si>
  <si>
    <t xml:space="preserve">L Merc Unidade Movel saude </t>
  </si>
  <si>
    <t>(1) Viatura de atendimento equipada com diverso equipamento  no valor de 8 432,00€ já considerado no valor a segurar</t>
  </si>
  <si>
    <t>BG-84-BE</t>
  </si>
  <si>
    <t>Toyota Yaris 1.5 HEV Confort Plus</t>
  </si>
  <si>
    <t>Aguarda matricula</t>
  </si>
  <si>
    <t>&gt; ago/2024</t>
  </si>
  <si>
    <t>VOLVO FL 5-12 RIGIDO AIR</t>
  </si>
  <si>
    <t>Novas aquisições</t>
  </si>
  <si>
    <t>IVECO DAILY  (2), (3)</t>
  </si>
  <si>
    <t>RENAULT ZOE 40 ZEN R110 (4)</t>
  </si>
  <si>
    <t>RENAULT ZOE 40 ZEN R111 (4)</t>
  </si>
  <si>
    <t>FORD TRANSIT CUSTOM (2) (4)</t>
  </si>
  <si>
    <t>VOLVO FM D11 6X2 RIGIDO AIR (4)</t>
  </si>
  <si>
    <t>Toyota Poace City 1.5D 100 cv (6)</t>
  </si>
  <si>
    <t>Toyota Poace City Confot (6)</t>
  </si>
  <si>
    <t>(2) Efetua transportes escolares (art.º 9 da Lei 13/2006)</t>
  </si>
  <si>
    <t>(3) Viatura equipada com ecran /televisor, fixo na viatura e avaliado em 400,00€ e publicidade/decoração aposta no exterior, através de pelicula, no valor de 1.500,00€ já considerada no valor a segurar</t>
  </si>
  <si>
    <t>(4) Tem credor Caixa Leasing &amp; Factoring</t>
  </si>
  <si>
    <t>(6) Credor leasing em aprovação</t>
  </si>
  <si>
    <t>CITROEN E-BERLINGO</t>
  </si>
  <si>
    <t>BH-68-EV</t>
  </si>
  <si>
    <t>BH-47-ET</t>
  </si>
  <si>
    <t>50KW</t>
  </si>
  <si>
    <t>BM-18-HJ</t>
  </si>
  <si>
    <t>Caminhetas</t>
  </si>
  <si>
    <t xml:space="preserve">BO-16-IS </t>
  </si>
  <si>
    <t>BO-14-IR</t>
  </si>
  <si>
    <t>TOYOTA PROACE CITY</t>
  </si>
  <si>
    <t>Comercial ligeiro</t>
  </si>
  <si>
    <t>DAF</t>
  </si>
  <si>
    <t>Pesado de Mercadorias</t>
  </si>
  <si>
    <t>BN-41-FN</t>
  </si>
  <si>
    <t>BN-74-VF</t>
  </si>
  <si>
    <t>VOLKSWAGEN Transporter VI Kombi (2)</t>
  </si>
  <si>
    <t xml:space="preserve">VOLKSWAGEN Transporter VI Kombi (2) </t>
  </si>
  <si>
    <t>PEUGEOT BOXER 435 PREMiUM 2.2BLUE HDI L4L3 (1), (3)</t>
  </si>
  <si>
    <t xml:space="preserve">ISUZU D-MAX 1,9 CHA/CAB CREW </t>
  </si>
  <si>
    <t>Pesado de Mercadorias C/ Grua</t>
  </si>
  <si>
    <t>BR-98-RO</t>
  </si>
  <si>
    <t>VOLVO FL 130 ( 5 )</t>
  </si>
  <si>
    <t>FUSO CANTER  9C18e</t>
  </si>
  <si>
    <t>CA-03-NX</t>
  </si>
  <si>
    <t>(7) Tem credor Banco Comercial Português</t>
  </si>
  <si>
    <t>FORD BAROCLEAN ( 7)</t>
  </si>
  <si>
    <t>(5) Tem credor Caixa Económica Montepio;</t>
  </si>
  <si>
    <t>FIAT PROFESSIONAL DUCATO 30MH2 11,5M3 2.2 (3), (5) (6)</t>
  </si>
  <si>
    <t>Valor a segurar</t>
  </si>
  <si>
    <t>(6) Valor do veiculo: 21.411,90€  IVA incluido e Valor da transformação: 28 370€ + IVA -LIGEIRO MERCADORIAS C/ TRANSF DE UNIDADE MÓVEL DE APOIO VETERINÁRIO</t>
  </si>
  <si>
    <t>WIOLA-W22P</t>
  </si>
  <si>
    <t>SE-15098</t>
  </si>
  <si>
    <t>------</t>
  </si>
  <si>
    <t>REBOQUE</t>
  </si>
  <si>
    <t>x</t>
  </si>
  <si>
    <t>NÃO</t>
  </si>
  <si>
    <t xml:space="preserve">FORD TRANSIT CUSTOM (2)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</si>
</sst>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name val="Tahom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Tahoma"/>
      <family val="2"/>
    </font>
    <font>
      <b/>
      <sz val="16"/>
      <color theme="1"/>
      <name val="Tahoma"/>
      <family val="2"/>
    </font>
    <font>
      <b/>
      <sz val="8"/>
      <color rgb="FFFF0000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name val="Tahoma"/>
      <family val="2"/>
    </font>
    <font>
      <sz val="11"/>
      <color rgb="FF006100"/>
      <name val="Calibri"/>
      <family val="2"/>
      <scheme val="minor"/>
    </font>
    <font>
      <b/>
      <sz val="8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Tahoma"/>
      <family val="2"/>
    </font>
    <font>
      <b/>
      <sz val="12"/>
      <color theme="1"/>
      <name val="Tahoma"/>
      <family val="2"/>
    </font>
    <font>
      <b/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2" fillId="4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6" fillId="0" borderId="0"/>
    <xf numFmtId="0" fontId="17" fillId="0" borderId="0"/>
    <xf numFmtId="165" fontId="18" fillId="0" borderId="0" applyFont="0" applyFill="0" applyBorder="0" applyAlignment="0" applyProtection="0"/>
    <xf numFmtId="0" fontId="15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4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1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4" fontId="9" fillId="2" borderId="5" xfId="0" applyNumberFormat="1" applyFont="1" applyFill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" fontId="9" fillId="2" borderId="13" xfId="0" applyNumberFormat="1" applyFont="1" applyFill="1" applyBorder="1" applyAlignment="1" applyProtection="1">
      <alignment vertical="center"/>
      <protection locked="0"/>
    </xf>
    <xf numFmtId="9" fontId="1" fillId="0" borderId="12" xfId="0" applyNumberFormat="1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9" fontId="1" fillId="0" borderId="14" xfId="0" applyNumberFormat="1" applyFont="1" applyBorder="1" applyAlignment="1">
      <alignment horizontal="center"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" fontId="9" fillId="2" borderId="25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horizontal="right"/>
    </xf>
    <xf numFmtId="4" fontId="8" fillId="2" borderId="4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/>
    <xf numFmtId="0" fontId="11" fillId="0" borderId="0" xfId="0" applyFont="1"/>
    <xf numFmtId="0" fontId="2" fillId="0" borderId="0" xfId="0" applyFont="1"/>
    <xf numFmtId="0" fontId="8" fillId="0" borderId="0" xfId="0" applyFont="1"/>
    <xf numFmtId="164" fontId="2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9" fontId="2" fillId="3" borderId="3" xfId="0" applyNumberFormat="1" applyFont="1" applyFill="1" applyBorder="1" applyAlignment="1">
      <alignment horizontal="center" vertical="center"/>
    </xf>
    <xf numFmtId="8" fontId="1" fillId="3" borderId="3" xfId="0" applyNumberFormat="1" applyFont="1" applyFill="1" applyBorder="1" applyAlignment="1">
      <alignment horizontal="center" vertical="center"/>
    </xf>
    <xf numFmtId="9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49" fontId="2" fillId="3" borderId="0" xfId="0" applyNumberFormat="1" applyFont="1" applyFill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8" fontId="1" fillId="0" borderId="3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4" fontId="9" fillId="2" borderId="28" xfId="0" applyNumberFormat="1" applyFont="1" applyFill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/>
    </xf>
    <xf numFmtId="8" fontId="12" fillId="0" borderId="3" xfId="1" applyNumberForma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quotePrefix="1" applyFont="1" applyBorder="1" applyAlignment="1">
      <alignment horizontal="center" vertical="center"/>
    </xf>
    <xf numFmtId="4" fontId="9" fillId="0" borderId="0" xfId="0" applyNumberFormat="1" applyFont="1" applyAlignment="1" applyProtection="1">
      <alignment vertical="center"/>
      <protection locked="0"/>
    </xf>
    <xf numFmtId="4" fontId="9" fillId="2" borderId="3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9" fontId="1" fillId="3" borderId="12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9" fontId="1" fillId="0" borderId="1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3" xfId="5" applyFont="1" applyBorder="1" applyAlignment="1" applyProtection="1">
      <alignment horizontal="center" vertical="center"/>
      <protection locked="0"/>
    </xf>
    <xf numFmtId="14" fontId="2" fillId="0" borderId="3" xfId="5" applyNumberFormat="1" applyFont="1" applyBorder="1" applyAlignment="1" applyProtection="1">
      <alignment horizontal="center" vertical="center"/>
      <protection locked="0"/>
    </xf>
    <xf numFmtId="0" fontId="2" fillId="0" borderId="31" xfId="5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4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" fontId="9" fillId="2" borderId="32" xfId="0" applyNumberFormat="1" applyFont="1" applyFill="1" applyBorder="1" applyAlignment="1" applyProtection="1">
      <alignment vertical="center"/>
      <protection locked="0"/>
    </xf>
    <xf numFmtId="4" fontId="9" fillId="2" borderId="13" xfId="0" applyNumberFormat="1" applyFont="1" applyFill="1" applyBorder="1" applyAlignment="1" applyProtection="1">
      <alignment horizontal="center" vertical="center"/>
      <protection locked="0"/>
    </xf>
    <xf numFmtId="4" fontId="1" fillId="2" borderId="5" xfId="0" applyNumberFormat="1" applyFont="1" applyFill="1" applyBorder="1" applyAlignment="1" applyProtection="1">
      <alignment horizontal="center" vertical="center"/>
      <protection locked="0"/>
    </xf>
    <xf numFmtId="4" fontId="5" fillId="2" borderId="5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vertical="top" wrapText="1"/>
    </xf>
    <xf numFmtId="164" fontId="2" fillId="0" borderId="15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12" xfId="5" applyFont="1" applyBorder="1" applyAlignment="1" applyProtection="1">
      <alignment horizontal="center" vertical="center"/>
      <protection locked="0"/>
    </xf>
    <xf numFmtId="14" fontId="2" fillId="0" borderId="12" xfId="5" applyNumberFormat="1" applyFont="1" applyBorder="1" applyAlignment="1" applyProtection="1">
      <alignment horizontal="center" vertical="center"/>
      <protection locked="0"/>
    </xf>
    <xf numFmtId="164" fontId="2" fillId="0" borderId="35" xfId="0" applyNumberFormat="1" applyFont="1" applyBorder="1" applyAlignment="1">
      <alignment horizontal="center" vertical="center"/>
    </xf>
    <xf numFmtId="0" fontId="2" fillId="0" borderId="36" xfId="5" applyFont="1" applyBorder="1" applyAlignment="1" applyProtection="1">
      <alignment horizontal="center" vertical="center"/>
      <protection locked="0"/>
    </xf>
    <xf numFmtId="0" fontId="2" fillId="0" borderId="17" xfId="0" quotePrefix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4" fontId="9" fillId="2" borderId="39" xfId="0" applyNumberFormat="1" applyFont="1" applyFill="1" applyBorder="1" applyAlignment="1" applyProtection="1">
      <alignment vertical="center"/>
      <protection locked="0"/>
    </xf>
    <xf numFmtId="0" fontId="1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5" applyFont="1" applyBorder="1" applyAlignment="1" applyProtection="1">
      <alignment horizontal="center" vertical="center" wrapText="1"/>
      <protection locked="0"/>
    </xf>
    <xf numFmtId="0" fontId="2" fillId="0" borderId="3" xfId="5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top" wrapText="1"/>
    </xf>
    <xf numFmtId="164" fontId="2" fillId="0" borderId="15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164" fontId="2" fillId="0" borderId="3" xfId="5" applyNumberFormat="1" applyFont="1" applyBorder="1" applyAlignment="1" applyProtection="1">
      <alignment horizontal="center" vertical="center"/>
      <protection locked="0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12" xfId="5" applyNumberFormat="1" applyFont="1" applyBorder="1" applyAlignment="1" applyProtection="1">
      <alignment horizontal="center" vertical="center" wrapText="1"/>
      <protection locked="0"/>
    </xf>
    <xf numFmtId="164" fontId="2" fillId="0" borderId="3" xfId="5" applyNumberFormat="1" applyFont="1" applyBorder="1" applyAlignment="1" applyProtection="1">
      <alignment horizontal="center" vertical="center" wrapText="1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0" fontId="2" fillId="0" borderId="3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/>
    <xf numFmtId="0" fontId="2" fillId="0" borderId="3" xfId="5" applyFont="1" applyBorder="1" applyAlignment="1" applyProtection="1">
      <alignment horizontal="left" vertical="center"/>
      <protection locked="0"/>
    </xf>
    <xf numFmtId="0" fontId="2" fillId="0" borderId="12" xfId="5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" fontId="9" fillId="0" borderId="0" xfId="0" applyNumberFormat="1" applyFont="1" applyProtection="1">
      <protection locked="0"/>
    </xf>
    <xf numFmtId="4" fontId="8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14" fontId="9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0" fontId="2" fillId="0" borderId="0" xfId="5" applyFont="1" applyAlignment="1" applyProtection="1">
      <alignment horizontal="left" vertical="center"/>
      <protection locked="0"/>
    </xf>
    <xf numFmtId="0" fontId="2" fillId="0" borderId="0" xfId="5" applyFont="1" applyAlignment="1" applyProtection="1">
      <alignment horizontal="center" vertical="center"/>
      <protection locked="0"/>
    </xf>
    <xf numFmtId="14" fontId="2" fillId="0" borderId="0" xfId="5" applyNumberFormat="1" applyFont="1" applyAlignment="1" applyProtection="1">
      <alignment horizontal="center" vertical="center"/>
      <protection locked="0"/>
    </xf>
    <xf numFmtId="0" fontId="2" fillId="0" borderId="0" xfId="5" applyFont="1" applyAlignment="1" applyProtection="1">
      <alignment horizontal="center" vertical="center" wrapText="1"/>
      <protection locked="0"/>
    </xf>
    <xf numFmtId="164" fontId="2" fillId="0" borderId="0" xfId="5" applyNumberFormat="1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1" fillId="0" borderId="0" xfId="0" applyFont="1"/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Fill="1"/>
    <xf numFmtId="4" fontId="5" fillId="0" borderId="0" xfId="0" applyNumberFormat="1" applyFont="1" applyFill="1" applyAlignment="1" applyProtection="1">
      <alignment horizontal="right" vertical="center"/>
      <protection locked="0"/>
    </xf>
    <xf numFmtId="14" fontId="9" fillId="0" borderId="0" xfId="0" applyNumberFormat="1" applyFont="1" applyFill="1" applyProtection="1">
      <protection locked="0"/>
    </xf>
    <xf numFmtId="0" fontId="9" fillId="0" borderId="0" xfId="0" applyFont="1" applyFill="1" applyProtection="1">
      <protection locked="0"/>
    </xf>
    <xf numFmtId="0" fontId="0" fillId="0" borderId="0" xfId="0" applyFill="1"/>
    <xf numFmtId="0" fontId="2" fillId="0" borderId="3" xfId="5" applyFont="1" applyFill="1" applyBorder="1" applyAlignment="1" applyProtection="1">
      <alignment horizontal="left" vertical="center"/>
      <protection locked="0"/>
    </xf>
    <xf numFmtId="0" fontId="2" fillId="0" borderId="3" xfId="5" applyFont="1" applyFill="1" applyBorder="1" applyAlignment="1" applyProtection="1">
      <alignment horizontal="center" vertical="center"/>
      <protection locked="0"/>
    </xf>
    <xf numFmtId="14" fontId="2" fillId="0" borderId="3" xfId="5" applyNumberFormat="1" applyFont="1" applyFill="1" applyBorder="1" applyAlignment="1" applyProtection="1">
      <alignment horizontal="center" vertical="center"/>
      <protection locked="0"/>
    </xf>
    <xf numFmtId="0" fontId="2" fillId="0" borderId="3" xfId="5" applyFont="1" applyFill="1" applyBorder="1" applyAlignment="1" applyProtection="1">
      <alignment horizontal="center" vertical="center" wrapText="1"/>
      <protection locked="0"/>
    </xf>
    <xf numFmtId="164" fontId="2" fillId="0" borderId="3" xfId="5" applyNumberFormat="1" applyFont="1" applyFill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Fill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0" fillId="2" borderId="5" xfId="0" applyFont="1" applyFill="1" applyBorder="1" applyAlignment="1" applyProtection="1">
      <alignment horizontal="center" vertical="center" wrapText="1"/>
      <protection locked="0"/>
    </xf>
    <xf numFmtId="4" fontId="5" fillId="2" borderId="6" xfId="0" applyNumberFormat="1" applyFont="1" applyFill="1" applyBorder="1" applyAlignment="1" applyProtection="1">
      <alignment horizontal="right" vertical="center"/>
      <protection locked="0"/>
    </xf>
  </cellXfs>
  <cellStyles count="15">
    <cellStyle name="Comma 4" xfId="6" xr:uid="{CB0EC774-3E0C-4084-AD2B-33F7F209F0B5}"/>
    <cellStyle name="Correto" xfId="1" builtinId="26"/>
    <cellStyle name="Moeda 2" xfId="8" xr:uid="{9FD913E9-BB19-4A4D-9D4D-2FF0DA4AAFEC}"/>
    <cellStyle name="Moeda 2 2" xfId="13" xr:uid="{400A9CAD-6CB5-44FC-893B-37672DF7CC24}"/>
    <cellStyle name="Moeda 3" xfId="12" xr:uid="{029E6EEE-BDEC-4631-9E9F-1BB35A17AA39}"/>
    <cellStyle name="Moeda 4" xfId="2" xr:uid="{155B4115-3AF5-4078-B65C-98C21C0D0C42}"/>
    <cellStyle name="Moeda 5" xfId="10" xr:uid="{60CB5CC4-B0A6-441F-8B65-776DAB9DDE0E}"/>
    <cellStyle name="Moeda 5 2" xfId="14" xr:uid="{B581B4C2-6994-4A87-9379-4266C219F350}"/>
    <cellStyle name="Normal" xfId="0" builtinId="0"/>
    <cellStyle name="Normal 11 3 2" xfId="11" xr:uid="{A1BF0B55-CBCC-40B8-A957-311CB4232363}"/>
    <cellStyle name="Normal 2" xfId="3" xr:uid="{157125FA-DB49-499C-95E8-A4196C8D0522}"/>
    <cellStyle name="Normal 2 2" xfId="7" xr:uid="{FD941B36-8F7C-4E27-B6EC-D563E2EA4977}"/>
    <cellStyle name="Normal 3" xfId="4" xr:uid="{BABC221E-D9FA-442D-80BD-F4B112731B08}"/>
    <cellStyle name="Normal 5" xfId="5" xr:uid="{5D38D76B-F926-40B8-AB58-264C7077D830}"/>
    <cellStyle name="Percentagem 2" xfId="9" xr:uid="{97842D2D-47AA-4142-BFD6-D6116E804A26}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7"/>
  <sheetViews>
    <sheetView tabSelected="1" topLeftCell="P1" zoomScale="117" zoomScaleNormal="117" workbookViewId="0">
      <selection activeCell="Z9" sqref="Z9"/>
    </sheetView>
  </sheetViews>
  <sheetFormatPr defaultRowHeight="14.4" x14ac:dyDescent="0.3"/>
  <cols>
    <col min="1" max="1" width="3.6640625" customWidth="1"/>
    <col min="2" max="2" width="30.44140625" customWidth="1"/>
    <col min="3" max="3" width="10.44140625" style="75" bestFit="1" customWidth="1"/>
    <col min="4" max="4" width="11.33203125" style="79" bestFit="1" customWidth="1"/>
    <col min="5" max="5" width="6.33203125" customWidth="1"/>
    <col min="6" max="6" width="7.88671875" customWidth="1"/>
    <col min="7" max="7" width="9" style="75" bestFit="1" customWidth="1"/>
    <col min="8" max="9" width="16.44140625" style="84" customWidth="1"/>
    <col min="10" max="10" width="19" style="75" customWidth="1"/>
    <col min="11" max="11" width="5.109375" style="75" bestFit="1" customWidth="1"/>
    <col min="12" max="12" width="4.6640625" style="75" bestFit="1" customWidth="1"/>
    <col min="13" max="13" width="3.6640625" style="75" bestFit="1" customWidth="1"/>
    <col min="14" max="14" width="12.6640625" style="59" customWidth="1"/>
    <col min="15" max="17" width="12.6640625" customWidth="1"/>
    <col min="18" max="18" width="9.109375" customWidth="1"/>
    <col min="19" max="19" width="20.6640625" customWidth="1"/>
    <col min="20" max="20" width="8.33203125" style="59" customWidth="1"/>
    <col min="21" max="21" width="20.44140625" customWidth="1"/>
    <col min="22" max="22" width="12.21875" customWidth="1"/>
    <col min="23" max="23" width="9.6640625" style="75" bestFit="1" customWidth="1"/>
    <col min="24" max="24" width="6.88671875" customWidth="1"/>
    <col min="25" max="25" width="12.5546875" customWidth="1"/>
    <col min="26" max="26" width="18.109375" customWidth="1"/>
    <col min="27" max="27" width="11.6640625" customWidth="1"/>
    <col min="28" max="31" width="10.5546875" customWidth="1"/>
    <col min="32" max="32" width="3.5546875" customWidth="1"/>
    <col min="33" max="33" width="3.44140625" customWidth="1"/>
    <col min="34" max="35" width="3.5546875" customWidth="1"/>
  </cols>
  <sheetData>
    <row r="1" spans="1:31" ht="35.25" customHeight="1" thickBot="1" x14ac:dyDescent="0.35">
      <c r="B1" s="206" t="s">
        <v>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1"/>
      <c r="AA1" s="1"/>
      <c r="AB1" s="1"/>
      <c r="AC1" s="1"/>
      <c r="AD1" s="1"/>
      <c r="AE1" s="1"/>
    </row>
    <row r="2" spans="1:31" ht="27.75" customHeight="1" x14ac:dyDescent="0.3">
      <c r="B2" s="208" t="s">
        <v>1</v>
      </c>
      <c r="C2" s="208" t="s">
        <v>2</v>
      </c>
      <c r="D2" s="209" t="s">
        <v>3</v>
      </c>
      <c r="E2" s="208" t="s">
        <v>4</v>
      </c>
      <c r="F2" s="208" t="s">
        <v>5</v>
      </c>
      <c r="G2" s="211" t="s">
        <v>6</v>
      </c>
      <c r="H2" s="211" t="s">
        <v>7</v>
      </c>
      <c r="I2" s="189"/>
      <c r="J2" s="208" t="s">
        <v>9</v>
      </c>
      <c r="K2" s="208"/>
      <c r="L2" s="208"/>
      <c r="M2" s="208"/>
      <c r="N2" s="208"/>
      <c r="O2" s="208"/>
      <c r="P2" s="208"/>
      <c r="Q2" s="208"/>
      <c r="R2" s="208"/>
      <c r="S2" s="208"/>
      <c r="T2" s="244"/>
      <c r="U2" s="246" t="s">
        <v>10</v>
      </c>
      <c r="V2" s="1"/>
      <c r="W2" s="1"/>
      <c r="X2" s="1"/>
      <c r="Y2" s="1"/>
      <c r="Z2" s="1"/>
      <c r="AA2" s="1"/>
      <c r="AB2" s="1"/>
      <c r="AC2" s="1"/>
    </row>
    <row r="3" spans="1:31" s="75" customFormat="1" ht="45.75" customHeight="1" x14ac:dyDescent="0.3">
      <c r="B3" s="208"/>
      <c r="C3" s="208"/>
      <c r="D3" s="209"/>
      <c r="E3" s="208"/>
      <c r="F3" s="208"/>
      <c r="G3" s="211"/>
      <c r="H3" s="211"/>
      <c r="I3" s="189" t="s">
        <v>138</v>
      </c>
      <c r="J3" s="188" t="s">
        <v>11</v>
      </c>
      <c r="K3" s="188" t="s">
        <v>12</v>
      </c>
      <c r="L3" s="188" t="s">
        <v>13</v>
      </c>
      <c r="M3" s="188" t="s">
        <v>14</v>
      </c>
      <c r="N3" s="188" t="s">
        <v>15</v>
      </c>
      <c r="O3" s="188" t="s">
        <v>16</v>
      </c>
      <c r="P3" s="188" t="s">
        <v>17</v>
      </c>
      <c r="Q3" s="188" t="s">
        <v>18</v>
      </c>
      <c r="R3" s="188" t="s">
        <v>19</v>
      </c>
      <c r="S3" s="188" t="s">
        <v>20</v>
      </c>
      <c r="T3" s="244" t="s">
        <v>21</v>
      </c>
      <c r="U3" s="247"/>
      <c r="V3" s="139"/>
      <c r="W3" s="139"/>
      <c r="X3" s="139"/>
      <c r="Y3" s="139"/>
      <c r="Z3" s="139"/>
      <c r="AA3" s="139"/>
      <c r="AB3" s="139"/>
      <c r="AC3" s="139"/>
    </row>
    <row r="4" spans="1:31" ht="24" customHeight="1" x14ac:dyDescent="0.3">
      <c r="A4" s="23">
        <v>1</v>
      </c>
      <c r="B4" s="173" t="s">
        <v>28</v>
      </c>
      <c r="C4" s="146" t="s">
        <v>29</v>
      </c>
      <c r="D4" s="145">
        <v>43305</v>
      </c>
      <c r="E4" s="146">
        <v>7698</v>
      </c>
      <c r="F4" s="146">
        <v>19000</v>
      </c>
      <c r="G4" s="146">
        <v>3</v>
      </c>
      <c r="H4" s="147" t="s">
        <v>30</v>
      </c>
      <c r="I4" s="159">
        <v>52727.85</v>
      </c>
      <c r="J4" s="125">
        <v>50000000</v>
      </c>
      <c r="K4" s="146" t="s">
        <v>23</v>
      </c>
      <c r="L4" s="146" t="s">
        <v>23</v>
      </c>
      <c r="M4" s="146" t="s">
        <v>23</v>
      </c>
      <c r="N4" s="146" t="s">
        <v>23</v>
      </c>
      <c r="O4" s="146" t="s">
        <v>23</v>
      </c>
      <c r="P4" s="148">
        <v>0.02</v>
      </c>
      <c r="Q4" s="149" t="s">
        <v>26</v>
      </c>
      <c r="R4" s="146" t="s">
        <v>25</v>
      </c>
      <c r="S4" s="125">
        <v>1000</v>
      </c>
      <c r="T4" s="150" t="s">
        <v>26</v>
      </c>
      <c r="U4" s="151"/>
      <c r="V4" s="190"/>
      <c r="W4" s="190"/>
      <c r="X4" s="190"/>
      <c r="Y4" s="190"/>
      <c r="Z4" s="190"/>
      <c r="AA4" s="1"/>
      <c r="AB4" s="1"/>
      <c r="AC4" s="1"/>
    </row>
    <row r="5" spans="1:31" ht="24" customHeight="1" x14ac:dyDescent="0.3">
      <c r="A5" s="23">
        <v>2</v>
      </c>
      <c r="B5" s="174" t="s">
        <v>100</v>
      </c>
      <c r="C5" s="6" t="s">
        <v>32</v>
      </c>
      <c r="D5" s="7">
        <v>43738</v>
      </c>
      <c r="E5" s="5">
        <v>2998</v>
      </c>
      <c r="F5" s="5">
        <v>5600</v>
      </c>
      <c r="G5" s="6" t="s">
        <v>33</v>
      </c>
      <c r="H5" s="32" t="s">
        <v>27</v>
      </c>
      <c r="I5" s="160">
        <v>26694.28</v>
      </c>
      <c r="J5" s="51">
        <v>50000000</v>
      </c>
      <c r="K5" s="5" t="s">
        <v>23</v>
      </c>
      <c r="L5" s="5" t="s">
        <v>23</v>
      </c>
      <c r="M5" s="5" t="s">
        <v>23</v>
      </c>
      <c r="N5" s="5" t="s">
        <v>23</v>
      </c>
      <c r="O5" s="5" t="s">
        <v>23</v>
      </c>
      <c r="P5" s="33">
        <v>0.02</v>
      </c>
      <c r="Q5" s="34" t="s">
        <v>26</v>
      </c>
      <c r="R5" s="5" t="s">
        <v>25</v>
      </c>
      <c r="S5" s="51">
        <v>3000</v>
      </c>
      <c r="T5" s="35" t="s">
        <v>23</v>
      </c>
      <c r="U5" s="31"/>
      <c r="V5" s="190"/>
      <c r="W5" s="190"/>
      <c r="X5" s="190"/>
      <c r="Y5" s="190"/>
      <c r="Z5" s="190"/>
      <c r="AA5" s="1"/>
      <c r="AB5" s="1"/>
      <c r="AC5" s="1"/>
    </row>
    <row r="6" spans="1:31" ht="24" customHeight="1" x14ac:dyDescent="0.3">
      <c r="A6" s="23">
        <v>3</v>
      </c>
      <c r="B6" s="174" t="s">
        <v>100</v>
      </c>
      <c r="C6" s="6" t="s">
        <v>34</v>
      </c>
      <c r="D6" s="7">
        <v>43720</v>
      </c>
      <c r="E6" s="5">
        <v>2998</v>
      </c>
      <c r="F6" s="5">
        <v>5600</v>
      </c>
      <c r="G6" s="6" t="s">
        <v>33</v>
      </c>
      <c r="H6" s="32" t="s">
        <v>27</v>
      </c>
      <c r="I6" s="160">
        <v>26694.28</v>
      </c>
      <c r="J6" s="51">
        <v>50000000</v>
      </c>
      <c r="K6" s="5" t="s">
        <v>23</v>
      </c>
      <c r="L6" s="5" t="s">
        <v>23</v>
      </c>
      <c r="M6" s="5" t="s">
        <v>23</v>
      </c>
      <c r="N6" s="5" t="s">
        <v>23</v>
      </c>
      <c r="O6" s="5" t="s">
        <v>23</v>
      </c>
      <c r="P6" s="33">
        <v>0.02</v>
      </c>
      <c r="Q6" s="34" t="s">
        <v>26</v>
      </c>
      <c r="R6" s="5" t="s">
        <v>25</v>
      </c>
      <c r="S6" s="51">
        <v>3000</v>
      </c>
      <c r="T6" s="35" t="s">
        <v>23</v>
      </c>
      <c r="U6" s="31"/>
      <c r="V6" s="190"/>
      <c r="W6" s="190"/>
      <c r="X6" s="190"/>
      <c r="Y6" s="190"/>
      <c r="Z6" s="190"/>
      <c r="AA6" s="1"/>
      <c r="AB6" s="1"/>
      <c r="AC6" s="1"/>
    </row>
    <row r="7" spans="1:31" ht="24" customHeight="1" x14ac:dyDescent="0.3">
      <c r="A7" s="23">
        <v>4</v>
      </c>
      <c r="B7" s="174" t="s">
        <v>100</v>
      </c>
      <c r="C7" s="6" t="s">
        <v>35</v>
      </c>
      <c r="D7" s="7">
        <v>43726</v>
      </c>
      <c r="E7" s="5">
        <v>2998</v>
      </c>
      <c r="F7" s="5">
        <v>5600</v>
      </c>
      <c r="G7" s="6" t="s">
        <v>33</v>
      </c>
      <c r="H7" s="127" t="s">
        <v>27</v>
      </c>
      <c r="I7" s="161">
        <v>26694.28</v>
      </c>
      <c r="J7" s="51">
        <v>50000000</v>
      </c>
      <c r="K7" s="131" t="s">
        <v>23</v>
      </c>
      <c r="L7" s="5" t="s">
        <v>23</v>
      </c>
      <c r="M7" s="5" t="s">
        <v>23</v>
      </c>
      <c r="N7" s="5" t="s">
        <v>23</v>
      </c>
      <c r="O7" s="5" t="s">
        <v>23</v>
      </c>
      <c r="P7" s="33">
        <v>0.02</v>
      </c>
      <c r="Q7" s="34" t="s">
        <v>26</v>
      </c>
      <c r="R7" s="5" t="s">
        <v>25</v>
      </c>
      <c r="S7" s="51">
        <v>3000</v>
      </c>
      <c r="T7" s="35" t="s">
        <v>23</v>
      </c>
      <c r="U7" s="31"/>
      <c r="V7" s="190"/>
      <c r="W7" s="190"/>
      <c r="X7" s="190"/>
      <c r="Y7" s="190"/>
      <c r="Z7" s="190"/>
      <c r="AA7" s="1"/>
      <c r="AB7" s="1"/>
      <c r="AC7" s="1"/>
    </row>
    <row r="8" spans="1:31" ht="24" customHeight="1" x14ac:dyDescent="0.3">
      <c r="A8" s="23">
        <v>5</v>
      </c>
      <c r="B8" s="174" t="s">
        <v>125</v>
      </c>
      <c r="C8" s="6" t="s">
        <v>36</v>
      </c>
      <c r="D8" s="7">
        <v>44092</v>
      </c>
      <c r="E8" s="5">
        <v>1968</v>
      </c>
      <c r="F8" s="5">
        <v>3000</v>
      </c>
      <c r="G8" s="6">
        <v>9</v>
      </c>
      <c r="H8" s="127" t="s">
        <v>22</v>
      </c>
      <c r="I8" s="161">
        <v>17060.919999999998</v>
      </c>
      <c r="J8" s="51">
        <v>50000000</v>
      </c>
      <c r="K8" s="131" t="s">
        <v>23</v>
      </c>
      <c r="L8" s="5" t="s">
        <v>23</v>
      </c>
      <c r="M8" s="5" t="s">
        <v>23</v>
      </c>
      <c r="N8" s="5" t="s">
        <v>23</v>
      </c>
      <c r="O8" s="5" t="s">
        <v>23</v>
      </c>
      <c r="P8" s="33">
        <v>0.02</v>
      </c>
      <c r="Q8" s="34" t="s">
        <v>37</v>
      </c>
      <c r="R8" s="5" t="s">
        <v>25</v>
      </c>
      <c r="S8" s="51">
        <v>1000</v>
      </c>
      <c r="T8" s="35" t="s">
        <v>23</v>
      </c>
      <c r="U8" s="31"/>
      <c r="V8" s="190"/>
      <c r="W8" s="190"/>
      <c r="X8" s="190"/>
      <c r="Y8" s="190"/>
      <c r="Z8" s="190"/>
      <c r="AA8" s="1"/>
      <c r="AB8" s="1"/>
      <c r="AC8" s="1"/>
    </row>
    <row r="9" spans="1:31" ht="24" customHeight="1" x14ac:dyDescent="0.3">
      <c r="A9" s="23">
        <v>6</v>
      </c>
      <c r="B9" s="174" t="s">
        <v>126</v>
      </c>
      <c r="C9" s="6" t="s">
        <v>38</v>
      </c>
      <c r="D9" s="7">
        <v>44101</v>
      </c>
      <c r="E9" s="5">
        <v>1968</v>
      </c>
      <c r="F9" s="5">
        <v>3000</v>
      </c>
      <c r="G9" s="6">
        <v>9</v>
      </c>
      <c r="H9" s="127" t="s">
        <v>22</v>
      </c>
      <c r="I9" s="161">
        <v>17060.919999999998</v>
      </c>
      <c r="J9" s="51">
        <v>50000000</v>
      </c>
      <c r="K9" s="131" t="s">
        <v>23</v>
      </c>
      <c r="L9" s="5" t="s">
        <v>23</v>
      </c>
      <c r="M9" s="5" t="s">
        <v>23</v>
      </c>
      <c r="N9" s="5" t="s">
        <v>23</v>
      </c>
      <c r="O9" s="5" t="s">
        <v>23</v>
      </c>
      <c r="P9" s="33">
        <v>0.02</v>
      </c>
      <c r="Q9" s="34" t="s">
        <v>37</v>
      </c>
      <c r="R9" s="5" t="s">
        <v>25</v>
      </c>
      <c r="S9" s="51">
        <v>1000</v>
      </c>
      <c r="T9" s="35" t="s">
        <v>23</v>
      </c>
      <c r="U9" s="31"/>
      <c r="V9" s="190"/>
      <c r="W9" s="190"/>
      <c r="X9" s="190"/>
      <c r="Y9" s="190"/>
      <c r="Z9" s="190"/>
      <c r="AA9" s="1"/>
      <c r="AB9" s="1"/>
      <c r="AC9" s="1"/>
    </row>
    <row r="10" spans="1:31" ht="21" customHeight="1" x14ac:dyDescent="0.3">
      <c r="A10" s="23">
        <v>7</v>
      </c>
      <c r="B10" s="175" t="s">
        <v>39</v>
      </c>
      <c r="C10" s="5" t="s">
        <v>40</v>
      </c>
      <c r="D10" s="7">
        <v>44120</v>
      </c>
      <c r="E10" s="5">
        <v>1798</v>
      </c>
      <c r="F10" s="5">
        <v>1930</v>
      </c>
      <c r="G10" s="5">
        <v>5</v>
      </c>
      <c r="H10" s="127" t="s">
        <v>22</v>
      </c>
      <c r="I10" s="161">
        <v>22115.43</v>
      </c>
      <c r="J10" s="4" t="s">
        <v>31</v>
      </c>
      <c r="K10" s="131" t="s">
        <v>23</v>
      </c>
      <c r="L10" s="5" t="s">
        <v>23</v>
      </c>
      <c r="M10" s="5" t="s">
        <v>23</v>
      </c>
      <c r="N10" s="5" t="s">
        <v>23</v>
      </c>
      <c r="O10" s="5" t="s">
        <v>23</v>
      </c>
      <c r="P10" s="33">
        <v>0.02</v>
      </c>
      <c r="Q10" s="34" t="s">
        <v>37</v>
      </c>
      <c r="R10" s="5" t="s">
        <v>25</v>
      </c>
      <c r="S10" s="51">
        <v>750</v>
      </c>
      <c r="T10" s="35" t="s">
        <v>23</v>
      </c>
      <c r="U10" s="31"/>
      <c r="V10" s="191"/>
      <c r="W10" s="191"/>
      <c r="X10" s="191"/>
      <c r="Y10" s="191"/>
      <c r="Z10" s="191"/>
      <c r="AA10" s="1"/>
      <c r="AB10" s="1"/>
      <c r="AC10" s="1"/>
    </row>
    <row r="11" spans="1:31" ht="21" customHeight="1" x14ac:dyDescent="0.3">
      <c r="A11" s="23">
        <v>8</v>
      </c>
      <c r="B11" s="175" t="s">
        <v>41</v>
      </c>
      <c r="C11" s="5" t="s">
        <v>42</v>
      </c>
      <c r="D11" s="7">
        <v>44141</v>
      </c>
      <c r="E11" s="5">
        <v>108</v>
      </c>
      <c r="F11" s="5">
        <v>1988</v>
      </c>
      <c r="G11" s="5">
        <v>5</v>
      </c>
      <c r="H11" s="127" t="s">
        <v>22</v>
      </c>
      <c r="I11" s="161">
        <v>14035.74</v>
      </c>
      <c r="J11" s="4" t="s">
        <v>31</v>
      </c>
      <c r="K11" s="131" t="s">
        <v>23</v>
      </c>
      <c r="L11" s="5" t="s">
        <v>23</v>
      </c>
      <c r="M11" s="5" t="s">
        <v>23</v>
      </c>
      <c r="N11" s="5" t="s">
        <v>23</v>
      </c>
      <c r="O11" s="5" t="s">
        <v>23</v>
      </c>
      <c r="P11" s="33">
        <v>0.02</v>
      </c>
      <c r="Q11" s="34" t="s">
        <v>37</v>
      </c>
      <c r="R11" s="5" t="s">
        <v>25</v>
      </c>
      <c r="S11" s="51">
        <v>750</v>
      </c>
      <c r="T11" s="35" t="s">
        <v>23</v>
      </c>
      <c r="U11" s="31"/>
      <c r="V11" s="191"/>
      <c r="W11" s="191"/>
      <c r="X11" s="191"/>
      <c r="Y11" s="191"/>
      <c r="Z11" s="191"/>
      <c r="AA11" s="1"/>
      <c r="AB11" s="1"/>
      <c r="AC11" s="1"/>
    </row>
    <row r="12" spans="1:31" ht="21" customHeight="1" x14ac:dyDescent="0.3">
      <c r="A12" s="23">
        <v>9</v>
      </c>
      <c r="B12" s="175" t="s">
        <v>41</v>
      </c>
      <c r="C12" s="5" t="s">
        <v>43</v>
      </c>
      <c r="D12" s="7">
        <v>44141</v>
      </c>
      <c r="E12" s="5">
        <v>108</v>
      </c>
      <c r="F12" s="5">
        <v>1988</v>
      </c>
      <c r="G12" s="5">
        <v>5</v>
      </c>
      <c r="H12" s="127" t="s">
        <v>22</v>
      </c>
      <c r="I12" s="161">
        <v>14035.74</v>
      </c>
      <c r="J12" s="4" t="s">
        <v>31</v>
      </c>
      <c r="K12" s="131" t="s">
        <v>23</v>
      </c>
      <c r="L12" s="5" t="s">
        <v>23</v>
      </c>
      <c r="M12" s="5" t="s">
        <v>23</v>
      </c>
      <c r="N12" s="5" t="s">
        <v>23</v>
      </c>
      <c r="O12" s="5" t="s">
        <v>23</v>
      </c>
      <c r="P12" s="33">
        <v>0.02</v>
      </c>
      <c r="Q12" s="34" t="s">
        <v>37</v>
      </c>
      <c r="R12" s="5" t="s">
        <v>25</v>
      </c>
      <c r="S12" s="51">
        <v>750</v>
      </c>
      <c r="T12" s="35" t="s">
        <v>23</v>
      </c>
      <c r="U12" s="31"/>
      <c r="V12" s="191"/>
      <c r="W12" s="191"/>
      <c r="X12" s="191"/>
      <c r="Y12" s="191"/>
      <c r="Z12" s="191"/>
      <c r="AA12" s="1"/>
      <c r="AB12" s="1"/>
      <c r="AC12" s="1"/>
    </row>
    <row r="13" spans="1:31" ht="21" customHeight="1" x14ac:dyDescent="0.3">
      <c r="A13" s="23">
        <v>10</v>
      </c>
      <c r="B13" s="175" t="s">
        <v>128</v>
      </c>
      <c r="C13" s="5" t="s">
        <v>44</v>
      </c>
      <c r="D13" s="7">
        <v>43963</v>
      </c>
      <c r="E13" s="5">
        <v>1898</v>
      </c>
      <c r="F13" s="5">
        <v>3000</v>
      </c>
      <c r="G13" s="5">
        <v>5</v>
      </c>
      <c r="H13" s="127" t="s">
        <v>45</v>
      </c>
      <c r="I13" s="161">
        <v>17833.990000000002</v>
      </c>
      <c r="J13" s="51">
        <v>50000000</v>
      </c>
      <c r="K13" s="131" t="s">
        <v>23</v>
      </c>
      <c r="L13" s="5" t="s">
        <v>23</v>
      </c>
      <c r="M13" s="5" t="s">
        <v>23</v>
      </c>
      <c r="N13" s="5" t="s">
        <v>23</v>
      </c>
      <c r="O13" s="5" t="s">
        <v>23</v>
      </c>
      <c r="P13" s="33">
        <v>0.02</v>
      </c>
      <c r="Q13" s="34" t="s">
        <v>37</v>
      </c>
      <c r="R13" s="5" t="s">
        <v>25</v>
      </c>
      <c r="S13" s="51">
        <v>1000</v>
      </c>
      <c r="T13" s="35" t="s">
        <v>23</v>
      </c>
      <c r="U13" s="31"/>
      <c r="V13" s="191"/>
      <c r="W13" s="191"/>
      <c r="X13" s="191"/>
      <c r="Y13" s="191"/>
      <c r="Z13" s="191"/>
      <c r="AA13" s="1"/>
      <c r="AB13" s="1"/>
      <c r="AC13" s="1"/>
    </row>
    <row r="14" spans="1:31" ht="21" customHeight="1" x14ac:dyDescent="0.3">
      <c r="A14" s="23">
        <v>11</v>
      </c>
      <c r="B14" s="176" t="s">
        <v>128</v>
      </c>
      <c r="C14" s="5" t="s">
        <v>46</v>
      </c>
      <c r="D14" s="7">
        <v>43963</v>
      </c>
      <c r="E14" s="5">
        <v>1898</v>
      </c>
      <c r="F14" s="5">
        <v>3000</v>
      </c>
      <c r="G14" s="5">
        <v>5</v>
      </c>
      <c r="H14" s="127" t="s">
        <v>45</v>
      </c>
      <c r="I14" s="161">
        <v>17833.990000000002</v>
      </c>
      <c r="J14" s="51">
        <v>50000000</v>
      </c>
      <c r="K14" s="131" t="s">
        <v>23</v>
      </c>
      <c r="L14" s="5" t="s">
        <v>23</v>
      </c>
      <c r="M14" s="5" t="s">
        <v>23</v>
      </c>
      <c r="N14" s="5" t="s">
        <v>23</v>
      </c>
      <c r="O14" s="5" t="s">
        <v>23</v>
      </c>
      <c r="P14" s="33">
        <v>0.02</v>
      </c>
      <c r="Q14" s="34" t="s">
        <v>37</v>
      </c>
      <c r="R14" s="5" t="s">
        <v>25</v>
      </c>
      <c r="S14" s="51">
        <v>1000</v>
      </c>
      <c r="T14" s="35" t="s">
        <v>23</v>
      </c>
      <c r="U14" s="31"/>
      <c r="V14" s="191"/>
      <c r="W14" s="191"/>
      <c r="X14" s="191"/>
      <c r="Y14" s="191"/>
      <c r="Z14" s="191"/>
      <c r="AA14" s="1"/>
      <c r="AB14" s="1"/>
      <c r="AC14" s="1"/>
    </row>
    <row r="15" spans="1:31" ht="21" customHeight="1" x14ac:dyDescent="0.3">
      <c r="A15" s="23">
        <v>12</v>
      </c>
      <c r="B15" s="176" t="s">
        <v>128</v>
      </c>
      <c r="C15" s="5" t="s">
        <v>47</v>
      </c>
      <c r="D15" s="7">
        <v>43963</v>
      </c>
      <c r="E15" s="5">
        <v>1898</v>
      </c>
      <c r="F15" s="5">
        <v>3000</v>
      </c>
      <c r="G15" s="5">
        <v>5</v>
      </c>
      <c r="H15" s="127" t="s">
        <v>45</v>
      </c>
      <c r="I15" s="161">
        <v>17833.990000000002</v>
      </c>
      <c r="J15" s="51">
        <v>50000000</v>
      </c>
      <c r="K15" s="131" t="s">
        <v>23</v>
      </c>
      <c r="L15" s="5" t="s">
        <v>23</v>
      </c>
      <c r="M15" s="5" t="s">
        <v>23</v>
      </c>
      <c r="N15" s="5" t="s">
        <v>23</v>
      </c>
      <c r="O15" s="5" t="s">
        <v>23</v>
      </c>
      <c r="P15" s="33">
        <v>0.02</v>
      </c>
      <c r="Q15" s="34" t="s">
        <v>37</v>
      </c>
      <c r="R15" s="5" t="s">
        <v>25</v>
      </c>
      <c r="S15" s="51">
        <v>1000</v>
      </c>
      <c r="T15" s="35" t="s">
        <v>23</v>
      </c>
      <c r="U15" s="36"/>
      <c r="V15" s="191"/>
      <c r="W15" s="191"/>
      <c r="X15" s="191"/>
      <c r="Y15" s="191"/>
      <c r="Z15" s="191"/>
      <c r="AA15" s="1"/>
      <c r="AB15" s="1"/>
      <c r="AC15" s="1"/>
    </row>
    <row r="16" spans="1:31" ht="20.399999999999999" x14ac:dyDescent="0.3">
      <c r="A16" s="23">
        <v>13</v>
      </c>
      <c r="B16" s="176" t="s">
        <v>127</v>
      </c>
      <c r="C16" s="5" t="s">
        <v>48</v>
      </c>
      <c r="D16" s="7">
        <v>44317</v>
      </c>
      <c r="E16" s="5">
        <v>2179</v>
      </c>
      <c r="F16" s="5">
        <v>3500</v>
      </c>
      <c r="G16" s="5">
        <v>3</v>
      </c>
      <c r="H16" s="127" t="s">
        <v>92</v>
      </c>
      <c r="I16" s="161">
        <v>38211.440000000002</v>
      </c>
      <c r="J16" s="51">
        <v>50000000</v>
      </c>
      <c r="K16" s="131" t="s">
        <v>23</v>
      </c>
      <c r="L16" s="5" t="s">
        <v>23</v>
      </c>
      <c r="M16" s="5" t="s">
        <v>23</v>
      </c>
      <c r="N16" s="5" t="s">
        <v>23</v>
      </c>
      <c r="O16" s="5" t="s">
        <v>23</v>
      </c>
      <c r="P16" s="33">
        <v>0.02</v>
      </c>
      <c r="Q16" s="34" t="s">
        <v>37</v>
      </c>
      <c r="R16" s="5" t="s">
        <v>25</v>
      </c>
      <c r="S16" s="51">
        <v>1000</v>
      </c>
      <c r="T16" s="35" t="s">
        <v>23</v>
      </c>
      <c r="U16" s="36"/>
      <c r="V16" s="191"/>
      <c r="W16" s="191"/>
      <c r="X16" s="191"/>
      <c r="Y16" s="191"/>
      <c r="Z16" s="191"/>
      <c r="AA16" s="1"/>
      <c r="AB16" s="1"/>
      <c r="AC16" s="1"/>
    </row>
    <row r="17" spans="1:29" ht="21" customHeight="1" x14ac:dyDescent="0.3">
      <c r="A17" s="23">
        <v>14</v>
      </c>
      <c r="B17" s="176" t="s">
        <v>101</v>
      </c>
      <c r="C17" s="5" t="s">
        <v>49</v>
      </c>
      <c r="D17" s="7">
        <v>44378</v>
      </c>
      <c r="E17" s="5">
        <v>213</v>
      </c>
      <c r="F17" s="5">
        <v>1976</v>
      </c>
      <c r="G17" s="5">
        <v>5</v>
      </c>
      <c r="H17" s="127" t="s">
        <v>50</v>
      </c>
      <c r="I17" s="161">
        <v>17668.89</v>
      </c>
      <c r="J17" s="50">
        <v>50000000</v>
      </c>
      <c r="K17" s="131" t="s">
        <v>23</v>
      </c>
      <c r="L17" s="5" t="s">
        <v>23</v>
      </c>
      <c r="M17" s="5" t="s">
        <v>23</v>
      </c>
      <c r="N17" s="5" t="s">
        <v>23</v>
      </c>
      <c r="O17" s="5" t="s">
        <v>23</v>
      </c>
      <c r="P17" s="33">
        <v>0.02</v>
      </c>
      <c r="Q17" s="34" t="s">
        <v>24</v>
      </c>
      <c r="R17" s="5" t="s">
        <v>25</v>
      </c>
      <c r="S17" s="51">
        <v>750</v>
      </c>
      <c r="T17" s="35" t="s">
        <v>23</v>
      </c>
      <c r="U17" s="36"/>
      <c r="V17" s="191"/>
      <c r="W17" s="191"/>
      <c r="X17" s="191"/>
      <c r="Y17" s="191"/>
      <c r="Z17" s="191"/>
      <c r="AA17" s="1"/>
      <c r="AB17" s="1"/>
      <c r="AC17" s="1"/>
    </row>
    <row r="18" spans="1:29" ht="21" customHeight="1" x14ac:dyDescent="0.3">
      <c r="A18" s="23">
        <v>15</v>
      </c>
      <c r="B18" s="176" t="s">
        <v>102</v>
      </c>
      <c r="C18" s="5" t="s">
        <v>51</v>
      </c>
      <c r="D18" s="7">
        <v>44378</v>
      </c>
      <c r="E18" s="5">
        <v>213</v>
      </c>
      <c r="F18" s="5">
        <v>1976</v>
      </c>
      <c r="G18" s="5">
        <v>5</v>
      </c>
      <c r="H18" s="127" t="s">
        <v>50</v>
      </c>
      <c r="I18" s="161">
        <v>17668.89</v>
      </c>
      <c r="J18" s="50">
        <v>50000000</v>
      </c>
      <c r="K18" s="131" t="s">
        <v>23</v>
      </c>
      <c r="L18" s="5" t="s">
        <v>23</v>
      </c>
      <c r="M18" s="5" t="s">
        <v>23</v>
      </c>
      <c r="N18" s="5" t="s">
        <v>23</v>
      </c>
      <c r="O18" s="5" t="s">
        <v>23</v>
      </c>
      <c r="P18" s="33">
        <v>0.02</v>
      </c>
      <c r="Q18" s="34" t="s">
        <v>24</v>
      </c>
      <c r="R18" s="5" t="s">
        <v>25</v>
      </c>
      <c r="S18" s="51">
        <v>750</v>
      </c>
      <c r="T18" s="35" t="s">
        <v>23</v>
      </c>
      <c r="U18" s="36"/>
      <c r="V18" s="191"/>
      <c r="W18" s="191"/>
      <c r="X18" s="191"/>
      <c r="Y18" s="191"/>
      <c r="Z18" s="191"/>
      <c r="AA18" s="1"/>
      <c r="AB18" s="1"/>
      <c r="AC18" s="1"/>
    </row>
    <row r="19" spans="1:29" ht="21" customHeight="1" x14ac:dyDescent="0.3">
      <c r="A19" s="23">
        <v>16</v>
      </c>
      <c r="B19" s="204" t="s">
        <v>146</v>
      </c>
      <c r="C19" s="5" t="s">
        <v>52</v>
      </c>
      <c r="D19" s="7">
        <v>44516</v>
      </c>
      <c r="E19" s="5">
        <v>1995</v>
      </c>
      <c r="F19" s="5">
        <v>2420</v>
      </c>
      <c r="G19" s="5">
        <v>9</v>
      </c>
      <c r="H19" s="127" t="s">
        <v>50</v>
      </c>
      <c r="I19" s="161">
        <v>32673.41</v>
      </c>
      <c r="J19" s="50">
        <v>50000000</v>
      </c>
      <c r="K19" s="131" t="s">
        <v>23</v>
      </c>
      <c r="L19" s="5" t="s">
        <v>23</v>
      </c>
      <c r="M19" s="5" t="s">
        <v>23</v>
      </c>
      <c r="N19" s="5" t="s">
        <v>23</v>
      </c>
      <c r="O19" s="5" t="s">
        <v>23</v>
      </c>
      <c r="P19" s="33">
        <v>0.02</v>
      </c>
      <c r="Q19" s="34" t="s">
        <v>24</v>
      </c>
      <c r="R19" s="5" t="s">
        <v>25</v>
      </c>
      <c r="S19" s="51">
        <v>750</v>
      </c>
      <c r="T19" s="35" t="s">
        <v>23</v>
      </c>
      <c r="U19" s="36"/>
      <c r="V19" s="191"/>
      <c r="W19" s="191"/>
      <c r="X19" s="191"/>
      <c r="Y19" s="191"/>
      <c r="Z19" s="191"/>
      <c r="AA19" s="1"/>
      <c r="AB19" s="1"/>
      <c r="AC19" s="1"/>
    </row>
    <row r="20" spans="1:29" ht="21" customHeight="1" x14ac:dyDescent="0.3">
      <c r="A20" s="23">
        <v>17</v>
      </c>
      <c r="B20" s="176" t="s">
        <v>103</v>
      </c>
      <c r="C20" s="5" t="s">
        <v>53</v>
      </c>
      <c r="D20" s="7">
        <v>44516</v>
      </c>
      <c r="E20" s="5">
        <v>1995</v>
      </c>
      <c r="F20" s="5">
        <v>2420</v>
      </c>
      <c r="G20" s="5">
        <v>9</v>
      </c>
      <c r="H20" s="128" t="s">
        <v>50</v>
      </c>
      <c r="I20" s="162">
        <v>32673.41</v>
      </c>
      <c r="J20" s="50">
        <v>50000000</v>
      </c>
      <c r="K20" s="132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37">
        <v>0.02</v>
      </c>
      <c r="Q20" s="38" t="s">
        <v>24</v>
      </c>
      <c r="R20" s="9" t="s">
        <v>25</v>
      </c>
      <c r="S20" s="52">
        <v>750</v>
      </c>
      <c r="T20" s="39" t="s">
        <v>23</v>
      </c>
      <c r="U20" s="36"/>
      <c r="V20" s="191"/>
      <c r="W20" s="191"/>
      <c r="X20" s="191"/>
      <c r="Y20" s="191"/>
      <c r="Z20" s="191"/>
      <c r="AA20" s="1"/>
      <c r="AB20" s="1"/>
      <c r="AC20" s="1"/>
    </row>
    <row r="21" spans="1:29" ht="21" customHeight="1" x14ac:dyDescent="0.3">
      <c r="A21" s="23">
        <v>18</v>
      </c>
      <c r="B21" s="204" t="s">
        <v>146</v>
      </c>
      <c r="C21" s="5" t="s">
        <v>54</v>
      </c>
      <c r="D21" s="7">
        <v>44516</v>
      </c>
      <c r="E21" s="5">
        <v>1995</v>
      </c>
      <c r="F21" s="5">
        <v>2420</v>
      </c>
      <c r="G21" s="5">
        <v>9</v>
      </c>
      <c r="H21" s="128" t="s">
        <v>50</v>
      </c>
      <c r="I21" s="162">
        <v>32673.41</v>
      </c>
      <c r="J21" s="50">
        <v>50000000</v>
      </c>
      <c r="K21" s="132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37">
        <v>0.02</v>
      </c>
      <c r="Q21" s="38" t="s">
        <v>24</v>
      </c>
      <c r="R21" s="9" t="s">
        <v>25</v>
      </c>
      <c r="S21" s="52">
        <v>750</v>
      </c>
      <c r="T21" s="39" t="s">
        <v>23</v>
      </c>
      <c r="U21" s="36"/>
      <c r="V21" s="191"/>
      <c r="W21" s="191"/>
      <c r="X21" s="191"/>
      <c r="Y21" s="191"/>
      <c r="Z21" s="191"/>
      <c r="AA21" s="1"/>
      <c r="AB21" s="1"/>
      <c r="AC21" s="1"/>
    </row>
    <row r="22" spans="1:29" ht="21" customHeight="1" x14ac:dyDescent="0.3">
      <c r="A22" s="23">
        <v>19</v>
      </c>
      <c r="B22" s="204" t="s">
        <v>146</v>
      </c>
      <c r="C22" s="9" t="s">
        <v>55</v>
      </c>
      <c r="D22" s="10">
        <v>44516</v>
      </c>
      <c r="E22" s="9">
        <v>1995</v>
      </c>
      <c r="F22" s="9">
        <v>2420</v>
      </c>
      <c r="G22" s="9">
        <v>9</v>
      </c>
      <c r="H22" s="128" t="s">
        <v>50</v>
      </c>
      <c r="I22" s="160">
        <v>32673.41</v>
      </c>
      <c r="J22" s="50">
        <v>50000000</v>
      </c>
      <c r="K22" s="132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37">
        <v>0.02</v>
      </c>
      <c r="Q22" s="38" t="s">
        <v>24</v>
      </c>
      <c r="R22" s="9" t="s">
        <v>25</v>
      </c>
      <c r="S22" s="52">
        <v>750</v>
      </c>
      <c r="T22" s="39" t="s">
        <v>23</v>
      </c>
      <c r="U22" s="36"/>
      <c r="V22" s="191"/>
      <c r="W22" s="191"/>
      <c r="X22" s="191"/>
      <c r="Y22" s="191"/>
      <c r="Z22" s="191"/>
      <c r="AA22" s="1"/>
      <c r="AB22" s="1"/>
      <c r="AC22" s="1"/>
    </row>
    <row r="23" spans="1:29" ht="21" customHeight="1" x14ac:dyDescent="0.3">
      <c r="A23" s="23">
        <v>20</v>
      </c>
      <c r="B23" s="176" t="s">
        <v>103</v>
      </c>
      <c r="C23" s="11" t="s">
        <v>56</v>
      </c>
      <c r="D23" s="12">
        <v>44516</v>
      </c>
      <c r="E23" s="11">
        <v>1995</v>
      </c>
      <c r="F23" s="11">
        <v>2420</v>
      </c>
      <c r="G23" s="11">
        <v>9</v>
      </c>
      <c r="H23" s="129" t="s">
        <v>50</v>
      </c>
      <c r="I23" s="160">
        <v>32673.41</v>
      </c>
      <c r="J23" s="50">
        <v>50000000</v>
      </c>
      <c r="K23" s="13" t="s">
        <v>23</v>
      </c>
      <c r="L23" s="11" t="s">
        <v>23</v>
      </c>
      <c r="M23" s="11" t="s">
        <v>23</v>
      </c>
      <c r="N23" s="11" t="s">
        <v>23</v>
      </c>
      <c r="O23" s="11" t="s">
        <v>23</v>
      </c>
      <c r="P23" s="40">
        <v>0.02</v>
      </c>
      <c r="Q23" s="41" t="s">
        <v>24</v>
      </c>
      <c r="R23" s="11" t="s">
        <v>25</v>
      </c>
      <c r="S23" s="53">
        <v>750</v>
      </c>
      <c r="T23" s="42" t="s">
        <v>23</v>
      </c>
      <c r="U23" s="43"/>
      <c r="V23" s="191"/>
      <c r="W23" s="191"/>
      <c r="X23" s="191"/>
      <c r="Y23" s="191"/>
      <c r="Z23" s="191"/>
      <c r="AA23" s="1"/>
      <c r="AB23" s="1"/>
      <c r="AC23" s="1"/>
    </row>
    <row r="24" spans="1:29" ht="21" customHeight="1" x14ac:dyDescent="0.3">
      <c r="A24" s="23">
        <v>21</v>
      </c>
      <c r="B24" s="177" t="s">
        <v>57</v>
      </c>
      <c r="C24" s="13" t="s">
        <v>58</v>
      </c>
      <c r="D24" s="12">
        <v>44704</v>
      </c>
      <c r="E24" s="11">
        <v>7700</v>
      </c>
      <c r="F24" s="11">
        <v>16000</v>
      </c>
      <c r="G24" s="11">
        <v>3</v>
      </c>
      <c r="H24" s="130" t="s">
        <v>30</v>
      </c>
      <c r="I24" s="163">
        <v>80930.66</v>
      </c>
      <c r="J24" s="50" t="s">
        <v>31</v>
      </c>
      <c r="K24" s="17" t="s">
        <v>23</v>
      </c>
      <c r="L24" s="14" t="s">
        <v>23</v>
      </c>
      <c r="M24" s="14" t="s">
        <v>23</v>
      </c>
      <c r="N24" s="14" t="s">
        <v>23</v>
      </c>
      <c r="O24" s="14" t="s">
        <v>23</v>
      </c>
      <c r="P24" s="15">
        <v>0.02</v>
      </c>
      <c r="Q24" s="16" t="s">
        <v>26</v>
      </c>
      <c r="R24" s="14" t="s">
        <v>25</v>
      </c>
      <c r="S24" s="54">
        <v>1000</v>
      </c>
      <c r="T24" s="21" t="s">
        <v>26</v>
      </c>
      <c r="U24" s="43"/>
      <c r="V24" s="191"/>
      <c r="W24" s="191"/>
      <c r="X24" s="191"/>
      <c r="Y24" s="191"/>
      <c r="Z24" s="191"/>
      <c r="AA24" s="1"/>
      <c r="AB24" s="1"/>
      <c r="AC24" s="1"/>
    </row>
    <row r="25" spans="1:29" ht="21" customHeight="1" x14ac:dyDescent="0.3">
      <c r="A25" s="23">
        <v>22</v>
      </c>
      <c r="B25" s="178" t="s">
        <v>98</v>
      </c>
      <c r="C25" s="17" t="s">
        <v>59</v>
      </c>
      <c r="D25" s="18">
        <v>44739</v>
      </c>
      <c r="E25" s="14">
        <v>5100</v>
      </c>
      <c r="F25" s="14">
        <v>12000</v>
      </c>
      <c r="G25" s="14">
        <v>3</v>
      </c>
      <c r="H25" s="130" t="s">
        <v>30</v>
      </c>
      <c r="I25" s="163">
        <v>58010.53</v>
      </c>
      <c r="J25" s="50" t="s">
        <v>31</v>
      </c>
      <c r="K25" s="17" t="s">
        <v>23</v>
      </c>
      <c r="L25" s="14" t="s">
        <v>23</v>
      </c>
      <c r="M25" s="14" t="s">
        <v>23</v>
      </c>
      <c r="N25" s="14" t="s">
        <v>23</v>
      </c>
      <c r="O25" s="14" t="s">
        <v>23</v>
      </c>
      <c r="P25" s="15">
        <v>0.02</v>
      </c>
      <c r="Q25" s="16" t="s">
        <v>26</v>
      </c>
      <c r="R25" s="14" t="s">
        <v>25</v>
      </c>
      <c r="S25" s="54">
        <v>1500</v>
      </c>
      <c r="T25" s="22" t="s">
        <v>26</v>
      </c>
      <c r="U25" s="43"/>
      <c r="V25" s="191"/>
      <c r="W25" s="191"/>
      <c r="X25" s="191"/>
      <c r="Y25" s="191"/>
      <c r="Z25" s="191"/>
      <c r="AA25" s="1"/>
      <c r="AB25" s="1"/>
      <c r="AC25" s="1"/>
    </row>
    <row r="26" spans="1:29" ht="21" customHeight="1" x14ac:dyDescent="0.3">
      <c r="A26" s="23">
        <v>23</v>
      </c>
      <c r="B26" s="178" t="s">
        <v>104</v>
      </c>
      <c r="C26" s="17" t="s">
        <v>60</v>
      </c>
      <c r="D26" s="18">
        <v>44682</v>
      </c>
      <c r="E26" s="14">
        <v>10800</v>
      </c>
      <c r="F26" s="14">
        <v>26000</v>
      </c>
      <c r="G26" s="14">
        <v>3</v>
      </c>
      <c r="H26" s="130" t="s">
        <v>30</v>
      </c>
      <c r="I26" s="163">
        <v>105645.49</v>
      </c>
      <c r="J26" s="50">
        <v>50000000</v>
      </c>
      <c r="K26" s="17" t="s">
        <v>23</v>
      </c>
      <c r="L26" s="14" t="s">
        <v>23</v>
      </c>
      <c r="M26" s="14" t="s">
        <v>23</v>
      </c>
      <c r="N26" s="14" t="s">
        <v>23</v>
      </c>
      <c r="O26" s="14" t="s">
        <v>23</v>
      </c>
      <c r="P26" s="15">
        <v>0.02</v>
      </c>
      <c r="Q26" s="16" t="s">
        <v>26</v>
      </c>
      <c r="R26" s="14" t="s">
        <v>61</v>
      </c>
      <c r="S26" s="54">
        <v>1500</v>
      </c>
      <c r="T26" s="21" t="s">
        <v>26</v>
      </c>
      <c r="U26" s="43"/>
      <c r="V26" s="191"/>
      <c r="W26" s="191"/>
      <c r="X26" s="191"/>
      <c r="Y26" s="191"/>
      <c r="Z26" s="191"/>
      <c r="AA26" s="1"/>
      <c r="AB26" s="1"/>
      <c r="AC26" s="1"/>
    </row>
    <row r="27" spans="1:29" ht="21" customHeight="1" x14ac:dyDescent="0.3">
      <c r="A27" s="23">
        <v>24</v>
      </c>
      <c r="B27" s="179" t="s">
        <v>62</v>
      </c>
      <c r="C27" s="152" t="s">
        <v>63</v>
      </c>
      <c r="D27" s="19">
        <v>44859</v>
      </c>
      <c r="E27" s="20">
        <v>3620</v>
      </c>
      <c r="F27" s="20">
        <v>8850</v>
      </c>
      <c r="G27" s="20">
        <v>1</v>
      </c>
      <c r="H27" s="126" t="s">
        <v>64</v>
      </c>
      <c r="I27" s="160">
        <v>48511.6</v>
      </c>
      <c r="J27" s="4" t="s">
        <v>31</v>
      </c>
      <c r="K27" s="17" t="s">
        <v>23</v>
      </c>
      <c r="L27" s="14" t="s">
        <v>23</v>
      </c>
      <c r="M27" s="14" t="s">
        <v>23</v>
      </c>
      <c r="N27" s="14" t="s">
        <v>23</v>
      </c>
      <c r="O27" s="14" t="s">
        <v>23</v>
      </c>
      <c r="P27" s="15">
        <v>0.02</v>
      </c>
      <c r="Q27" s="16" t="s">
        <v>26</v>
      </c>
      <c r="R27" s="6" t="s">
        <v>26</v>
      </c>
      <c r="S27" s="54">
        <v>1500</v>
      </c>
      <c r="T27" s="21" t="s">
        <v>26</v>
      </c>
      <c r="U27" s="43"/>
      <c r="V27" s="191"/>
      <c r="W27" s="191"/>
      <c r="X27" s="191"/>
      <c r="Y27" s="191"/>
      <c r="Z27" s="191"/>
      <c r="AA27" s="1"/>
      <c r="AB27" s="1"/>
      <c r="AC27" s="1"/>
    </row>
    <row r="28" spans="1:29" ht="30" customHeight="1" x14ac:dyDescent="0.3">
      <c r="A28" s="23">
        <v>25</v>
      </c>
      <c r="B28" s="176" t="s">
        <v>137</v>
      </c>
      <c r="C28" s="5" t="s">
        <v>67</v>
      </c>
      <c r="D28" s="64">
        <v>45016</v>
      </c>
      <c r="E28" s="63">
        <v>2184</v>
      </c>
      <c r="F28" s="63">
        <v>3040</v>
      </c>
      <c r="G28" s="63">
        <v>3</v>
      </c>
      <c r="H28" s="127" t="s">
        <v>68</v>
      </c>
      <c r="I28" s="161">
        <v>58207</v>
      </c>
      <c r="J28" s="65">
        <v>50000000</v>
      </c>
      <c r="K28" s="133" t="s">
        <v>23</v>
      </c>
      <c r="L28" s="66" t="s">
        <v>23</v>
      </c>
      <c r="M28" s="66" t="s">
        <v>23</v>
      </c>
      <c r="N28" s="66" t="s">
        <v>23</v>
      </c>
      <c r="O28" s="66" t="s">
        <v>23</v>
      </c>
      <c r="P28" s="67">
        <v>0.02</v>
      </c>
      <c r="Q28" s="16" t="s">
        <v>26</v>
      </c>
      <c r="R28" s="66" t="s">
        <v>61</v>
      </c>
      <c r="S28" s="65">
        <v>1000</v>
      </c>
      <c r="T28" s="21" t="s">
        <v>26</v>
      </c>
      <c r="U28" s="43"/>
      <c r="V28" s="191"/>
      <c r="W28" s="191"/>
      <c r="X28" s="191"/>
      <c r="Y28" s="191"/>
      <c r="Z28" s="191"/>
      <c r="AA28" s="1"/>
      <c r="AB28" s="1"/>
      <c r="AC28" s="1"/>
    </row>
    <row r="29" spans="1:29" ht="21" customHeight="1" x14ac:dyDescent="0.3">
      <c r="A29" s="23">
        <v>26</v>
      </c>
      <c r="B29" s="180" t="s">
        <v>83</v>
      </c>
      <c r="C29" s="5" t="s">
        <v>81</v>
      </c>
      <c r="D29" s="64">
        <v>45108</v>
      </c>
      <c r="E29" s="63">
        <v>2179</v>
      </c>
      <c r="F29" s="63">
        <v>3500</v>
      </c>
      <c r="G29" s="63">
        <v>7</v>
      </c>
      <c r="H29" s="127" t="s">
        <v>80</v>
      </c>
      <c r="I29" s="161">
        <v>28302.65</v>
      </c>
      <c r="J29" s="68">
        <v>50000000</v>
      </c>
      <c r="K29" s="134" t="s">
        <v>23</v>
      </c>
      <c r="L29" s="63" t="s">
        <v>23</v>
      </c>
      <c r="M29" s="63" t="s">
        <v>23</v>
      </c>
      <c r="N29" s="63" t="s">
        <v>23</v>
      </c>
      <c r="O29" s="63" t="s">
        <v>23</v>
      </c>
      <c r="P29" s="69">
        <v>0.02</v>
      </c>
      <c r="Q29" s="38" t="s">
        <v>24</v>
      </c>
      <c r="R29" s="63" t="s">
        <v>61</v>
      </c>
      <c r="S29" s="65">
        <v>1000</v>
      </c>
      <c r="T29" s="21" t="s">
        <v>23</v>
      </c>
      <c r="U29" s="43"/>
      <c r="V29" s="191"/>
      <c r="W29" s="191"/>
      <c r="X29" s="191"/>
      <c r="Y29" s="191"/>
      <c r="Z29" s="191"/>
      <c r="AA29" s="1"/>
      <c r="AB29" s="1"/>
      <c r="AC29" s="1"/>
    </row>
    <row r="30" spans="1:29" ht="40.200000000000003" customHeight="1" x14ac:dyDescent="0.3">
      <c r="A30" s="23">
        <v>27</v>
      </c>
      <c r="B30" s="176" t="s">
        <v>84</v>
      </c>
      <c r="C30" s="5" t="s">
        <v>82</v>
      </c>
      <c r="D30" s="64">
        <v>45100</v>
      </c>
      <c r="E30" s="63">
        <v>2179</v>
      </c>
      <c r="F30" s="63">
        <v>3500</v>
      </c>
      <c r="G30" s="63">
        <v>3</v>
      </c>
      <c r="H30" s="127" t="s">
        <v>85</v>
      </c>
      <c r="I30" s="161">
        <v>26868.34</v>
      </c>
      <c r="J30" s="68">
        <v>50000000</v>
      </c>
      <c r="K30" s="134" t="s">
        <v>23</v>
      </c>
      <c r="L30" s="63" t="s">
        <v>23</v>
      </c>
      <c r="M30" s="63" t="s">
        <v>23</v>
      </c>
      <c r="N30" s="63" t="s">
        <v>23</v>
      </c>
      <c r="O30" s="63" t="s">
        <v>23</v>
      </c>
      <c r="P30" s="69">
        <v>0.02</v>
      </c>
      <c r="Q30" s="38" t="s">
        <v>24</v>
      </c>
      <c r="R30" s="63" t="s">
        <v>61</v>
      </c>
      <c r="S30" s="65">
        <v>1000</v>
      </c>
      <c r="T30" s="21" t="s">
        <v>26</v>
      </c>
      <c r="U30" s="43"/>
      <c r="V30" s="191"/>
      <c r="W30" s="191"/>
      <c r="X30" s="191"/>
      <c r="Y30" s="191"/>
      <c r="Z30" s="191"/>
      <c r="AA30" s="1"/>
      <c r="AB30" s="1"/>
      <c r="AC30" s="1"/>
    </row>
    <row r="31" spans="1:29" ht="21" customHeight="1" x14ac:dyDescent="0.3">
      <c r="A31" s="23">
        <v>28</v>
      </c>
      <c r="B31" s="181" t="s">
        <v>86</v>
      </c>
      <c r="C31" s="5" t="s">
        <v>87</v>
      </c>
      <c r="D31" s="7">
        <v>45168</v>
      </c>
      <c r="E31" s="63">
        <v>1898</v>
      </c>
      <c r="F31" s="63">
        <v>3000</v>
      </c>
      <c r="G31" s="70">
        <v>5</v>
      </c>
      <c r="H31" s="35" t="s">
        <v>88</v>
      </c>
      <c r="I31" s="164">
        <v>28071</v>
      </c>
      <c r="J31" s="50">
        <v>50000000</v>
      </c>
      <c r="K31" s="13" t="s">
        <v>23</v>
      </c>
      <c r="L31" s="11" t="s">
        <v>23</v>
      </c>
      <c r="M31" s="11" t="s">
        <v>23</v>
      </c>
      <c r="N31" s="11" t="s">
        <v>23</v>
      </c>
      <c r="O31" s="11" t="s">
        <v>23</v>
      </c>
      <c r="P31" s="69">
        <v>0.02</v>
      </c>
      <c r="Q31" s="38" t="s">
        <v>24</v>
      </c>
      <c r="R31" s="63" t="s">
        <v>61</v>
      </c>
      <c r="S31" s="65">
        <v>1000</v>
      </c>
      <c r="T31" s="88" t="s">
        <v>26</v>
      </c>
      <c r="U31" s="43"/>
      <c r="V31" s="191"/>
      <c r="W31" s="191"/>
      <c r="X31" s="191"/>
      <c r="Y31" s="191"/>
      <c r="Z31" s="191"/>
      <c r="AA31" s="1"/>
      <c r="AB31" s="1"/>
      <c r="AC31" s="1"/>
    </row>
    <row r="32" spans="1:29" ht="21" customHeight="1" x14ac:dyDescent="0.3">
      <c r="A32" s="23">
        <v>29</v>
      </c>
      <c r="B32" s="182" t="s">
        <v>91</v>
      </c>
      <c r="C32" s="5" t="s">
        <v>90</v>
      </c>
      <c r="D32" s="7">
        <v>45196</v>
      </c>
      <c r="E32" s="5">
        <v>8900</v>
      </c>
      <c r="F32" s="5">
        <v>26000</v>
      </c>
      <c r="G32" s="63">
        <v>3</v>
      </c>
      <c r="H32" s="153" t="s">
        <v>30</v>
      </c>
      <c r="I32" s="165">
        <v>90133</v>
      </c>
      <c r="J32" s="50">
        <v>50000000</v>
      </c>
      <c r="K32" s="11" t="s">
        <v>23</v>
      </c>
      <c r="L32" s="11" t="s">
        <v>23</v>
      </c>
      <c r="M32" s="11" t="s">
        <v>23</v>
      </c>
      <c r="N32" s="11" t="s">
        <v>23</v>
      </c>
      <c r="O32" s="11" t="s">
        <v>23</v>
      </c>
      <c r="P32" s="69">
        <v>0.02</v>
      </c>
      <c r="Q32" s="16" t="s">
        <v>26</v>
      </c>
      <c r="R32" s="63" t="s">
        <v>61</v>
      </c>
      <c r="S32" s="65">
        <v>1000</v>
      </c>
      <c r="T32" s="29" t="s">
        <v>26</v>
      </c>
      <c r="U32" s="43"/>
      <c r="V32" s="191"/>
      <c r="W32" s="191"/>
      <c r="X32" s="191"/>
      <c r="Y32" s="191"/>
      <c r="Z32" s="191"/>
      <c r="AA32" s="1"/>
      <c r="AB32" s="1"/>
      <c r="AC32" s="1"/>
    </row>
    <row r="33" spans="1:31" ht="21" customHeight="1" x14ac:dyDescent="0.3">
      <c r="A33" s="23">
        <v>30</v>
      </c>
      <c r="B33" s="183" t="s">
        <v>95</v>
      </c>
      <c r="C33" s="9" t="s">
        <v>94</v>
      </c>
      <c r="D33" s="10">
        <v>45282</v>
      </c>
      <c r="E33" s="9">
        <v>1490</v>
      </c>
      <c r="F33" s="9">
        <v>1615</v>
      </c>
      <c r="G33" s="106">
        <v>5</v>
      </c>
      <c r="H33" s="154" t="s">
        <v>50</v>
      </c>
      <c r="I33" s="166">
        <v>19550.669999999998</v>
      </c>
      <c r="J33" s="106" t="s">
        <v>31</v>
      </c>
      <c r="K33" s="20" t="s">
        <v>23</v>
      </c>
      <c r="L33" s="20" t="s">
        <v>23</v>
      </c>
      <c r="M33" s="20" t="s">
        <v>23</v>
      </c>
      <c r="N33" s="20" t="s">
        <v>23</v>
      </c>
      <c r="O33" s="20" t="s">
        <v>23</v>
      </c>
      <c r="P33" s="107">
        <v>0.02</v>
      </c>
      <c r="Q33" s="138" t="s">
        <v>24</v>
      </c>
      <c r="R33" s="106" t="s">
        <v>61</v>
      </c>
      <c r="S33" s="108">
        <v>750</v>
      </c>
      <c r="T33" s="109" t="s">
        <v>23</v>
      </c>
      <c r="U33" s="120"/>
      <c r="V33" s="191"/>
      <c r="W33" s="191"/>
      <c r="X33" s="191"/>
      <c r="Y33" s="191"/>
      <c r="Z33" s="191"/>
      <c r="AA33" s="1"/>
      <c r="AB33" s="1"/>
      <c r="AC33" s="1"/>
    </row>
    <row r="34" spans="1:31" ht="21" customHeight="1" x14ac:dyDescent="0.3">
      <c r="A34" s="23">
        <v>31</v>
      </c>
      <c r="B34" s="91" t="s">
        <v>111</v>
      </c>
      <c r="C34" s="5" t="s">
        <v>112</v>
      </c>
      <c r="D34" s="7">
        <v>45341</v>
      </c>
      <c r="E34" s="5" t="s">
        <v>114</v>
      </c>
      <c r="F34" s="5">
        <v>2290</v>
      </c>
      <c r="G34" s="63">
        <v>5</v>
      </c>
      <c r="H34" s="154" t="s">
        <v>50</v>
      </c>
      <c r="I34" s="166">
        <v>26204.55</v>
      </c>
      <c r="J34" s="106" t="s">
        <v>31</v>
      </c>
      <c r="K34" s="5" t="s">
        <v>23</v>
      </c>
      <c r="L34" s="20" t="s">
        <v>23</v>
      </c>
      <c r="M34" s="20" t="s">
        <v>23</v>
      </c>
      <c r="N34" s="20" t="s">
        <v>23</v>
      </c>
      <c r="O34" s="20" t="s">
        <v>23</v>
      </c>
      <c r="P34" s="69">
        <v>0.02</v>
      </c>
      <c r="Q34" s="138" t="s">
        <v>24</v>
      </c>
      <c r="R34" s="106" t="s">
        <v>61</v>
      </c>
      <c r="S34" s="65">
        <v>1000</v>
      </c>
      <c r="T34" s="29"/>
      <c r="U34" s="31"/>
      <c r="V34" s="191"/>
      <c r="W34" s="191"/>
      <c r="X34" s="191"/>
      <c r="Y34" s="191"/>
      <c r="Z34" s="191"/>
      <c r="AA34" s="1"/>
      <c r="AB34" s="1"/>
      <c r="AC34" s="1"/>
    </row>
    <row r="35" spans="1:31" ht="20.25" customHeight="1" x14ac:dyDescent="0.3">
      <c r="A35" s="23">
        <v>32</v>
      </c>
      <c r="B35" s="184" t="s">
        <v>111</v>
      </c>
      <c r="C35" s="9" t="s">
        <v>113</v>
      </c>
      <c r="D35" s="10">
        <v>45341</v>
      </c>
      <c r="E35" s="110" t="s">
        <v>114</v>
      </c>
      <c r="F35" s="110">
        <v>2290</v>
      </c>
      <c r="G35" s="110">
        <v>5</v>
      </c>
      <c r="H35" s="154" t="s">
        <v>50</v>
      </c>
      <c r="I35" s="166">
        <v>26204.55</v>
      </c>
      <c r="J35" s="106" t="s">
        <v>31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11">
        <v>0.02</v>
      </c>
      <c r="Q35" s="38" t="s">
        <v>24</v>
      </c>
      <c r="R35" s="106" t="s">
        <v>61</v>
      </c>
      <c r="S35" s="108">
        <v>1000</v>
      </c>
      <c r="T35" s="118" t="s">
        <v>23</v>
      </c>
      <c r="U35" s="120"/>
      <c r="V35" s="192"/>
      <c r="W35" s="192"/>
      <c r="X35" s="192"/>
      <c r="Y35" s="192"/>
      <c r="Z35" s="192"/>
    </row>
    <row r="36" spans="1:31" ht="20.25" customHeight="1" x14ac:dyDescent="0.3">
      <c r="A36" s="23">
        <v>33</v>
      </c>
      <c r="B36" s="185" t="s">
        <v>84</v>
      </c>
      <c r="C36" s="9" t="s">
        <v>115</v>
      </c>
      <c r="D36" s="10">
        <v>45496</v>
      </c>
      <c r="E36" s="110">
        <v>2179</v>
      </c>
      <c r="F36" s="110">
        <v>3500</v>
      </c>
      <c r="G36" s="110">
        <v>3</v>
      </c>
      <c r="H36" s="9" t="s">
        <v>116</v>
      </c>
      <c r="I36" s="52">
        <v>43763.41</v>
      </c>
      <c r="J36" s="113">
        <v>50000000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11">
        <v>0.02</v>
      </c>
      <c r="Q36" s="38" t="s">
        <v>24</v>
      </c>
      <c r="R36" s="9" t="s">
        <v>61</v>
      </c>
      <c r="S36" s="113">
        <v>1000</v>
      </c>
      <c r="T36" s="118" t="s">
        <v>23</v>
      </c>
      <c r="U36" s="121"/>
      <c r="V36" s="192"/>
      <c r="W36" s="192"/>
      <c r="X36" s="192"/>
      <c r="Y36" s="192"/>
      <c r="Z36" s="192"/>
    </row>
    <row r="37" spans="1:31" ht="20.25" customHeight="1" x14ac:dyDescent="0.3">
      <c r="A37" s="23">
        <v>34</v>
      </c>
      <c r="B37" s="186" t="s">
        <v>119</v>
      </c>
      <c r="C37" s="112" t="s">
        <v>117</v>
      </c>
      <c r="D37" s="7">
        <v>45593</v>
      </c>
      <c r="E37" s="112">
        <v>1499</v>
      </c>
      <c r="F37" s="112">
        <v>2350</v>
      </c>
      <c r="G37" s="112">
        <v>5</v>
      </c>
      <c r="H37" s="112" t="s">
        <v>120</v>
      </c>
      <c r="I37" s="167">
        <v>21861.38</v>
      </c>
      <c r="J37" s="113">
        <v>50000000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11">
        <v>0.02</v>
      </c>
      <c r="Q37" s="38" t="s">
        <v>24</v>
      </c>
      <c r="R37" s="9" t="s">
        <v>61</v>
      </c>
      <c r="S37" s="113">
        <v>1000</v>
      </c>
      <c r="T37" s="119" t="s">
        <v>23</v>
      </c>
      <c r="U37" s="122"/>
      <c r="V37" s="192"/>
      <c r="W37" s="192"/>
      <c r="X37" s="192"/>
      <c r="Y37" s="192"/>
      <c r="Z37" s="192"/>
    </row>
    <row r="38" spans="1:31" ht="20.25" customHeight="1" x14ac:dyDescent="0.3">
      <c r="A38" s="23">
        <v>35</v>
      </c>
      <c r="B38" s="186" t="s">
        <v>119</v>
      </c>
      <c r="C38" s="112" t="s">
        <v>118</v>
      </c>
      <c r="D38" s="7">
        <v>45593</v>
      </c>
      <c r="E38" s="112">
        <v>1499</v>
      </c>
      <c r="F38" s="112">
        <v>2350</v>
      </c>
      <c r="G38" s="112">
        <v>5</v>
      </c>
      <c r="H38" s="112" t="s">
        <v>120</v>
      </c>
      <c r="I38" s="167">
        <v>21861.38</v>
      </c>
      <c r="J38" s="113">
        <v>50000000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11">
        <v>0.02</v>
      </c>
      <c r="Q38" s="38" t="s">
        <v>24</v>
      </c>
      <c r="R38" s="9" t="s">
        <v>61</v>
      </c>
      <c r="S38" s="113">
        <v>1000</v>
      </c>
      <c r="T38" s="119" t="s">
        <v>23</v>
      </c>
      <c r="U38" s="122"/>
      <c r="V38" s="192"/>
      <c r="W38" s="192"/>
      <c r="X38" s="192"/>
      <c r="Y38" s="192"/>
      <c r="Z38" s="192"/>
    </row>
    <row r="39" spans="1:31" s="23" customFormat="1" ht="20.25" customHeight="1" x14ac:dyDescent="0.2">
      <c r="A39" s="23">
        <v>36</v>
      </c>
      <c r="B39" s="186" t="s">
        <v>121</v>
      </c>
      <c r="C39" s="114" t="s">
        <v>123</v>
      </c>
      <c r="D39" s="115">
        <v>45540</v>
      </c>
      <c r="E39" s="114">
        <v>6990</v>
      </c>
      <c r="F39" s="114">
        <v>16000</v>
      </c>
      <c r="G39" s="114">
        <v>3</v>
      </c>
      <c r="H39" s="114" t="s">
        <v>122</v>
      </c>
      <c r="I39" s="168">
        <v>65591.12</v>
      </c>
      <c r="J39" s="113">
        <v>50000000</v>
      </c>
      <c r="K39" s="116" t="s">
        <v>23</v>
      </c>
      <c r="L39" s="114" t="s">
        <v>23</v>
      </c>
      <c r="M39" s="114" t="s">
        <v>23</v>
      </c>
      <c r="N39" s="114" t="s">
        <v>23</v>
      </c>
      <c r="O39" s="114" t="s">
        <v>23</v>
      </c>
      <c r="P39" s="111">
        <v>0.02</v>
      </c>
      <c r="Q39" s="16" t="s">
        <v>26</v>
      </c>
      <c r="R39" s="9" t="s">
        <v>61</v>
      </c>
      <c r="S39" s="51">
        <v>1000</v>
      </c>
      <c r="T39" s="29" t="s">
        <v>26</v>
      </c>
      <c r="U39" s="123"/>
      <c r="V39" s="117"/>
      <c r="W39" s="117"/>
      <c r="X39" s="117"/>
      <c r="Y39" s="117"/>
      <c r="Z39" s="117"/>
    </row>
    <row r="40" spans="1:31" s="23" customFormat="1" ht="20.25" customHeight="1" x14ac:dyDescent="0.2">
      <c r="A40" s="23">
        <v>37</v>
      </c>
      <c r="B40" s="186" t="s">
        <v>135</v>
      </c>
      <c r="C40" s="114" t="s">
        <v>124</v>
      </c>
      <c r="D40" s="115">
        <v>45569</v>
      </c>
      <c r="E40" s="114">
        <v>1996</v>
      </c>
      <c r="F40" s="114">
        <v>3180</v>
      </c>
      <c r="G40" s="114">
        <v>2</v>
      </c>
      <c r="H40" s="155" t="s">
        <v>30</v>
      </c>
      <c r="I40" s="169">
        <v>112655.7</v>
      </c>
      <c r="J40" s="50">
        <v>50000000</v>
      </c>
      <c r="K40" s="116" t="s">
        <v>23</v>
      </c>
      <c r="L40" s="114" t="s">
        <v>23</v>
      </c>
      <c r="M40" s="114" t="s">
        <v>23</v>
      </c>
      <c r="N40" s="114" t="s">
        <v>23</v>
      </c>
      <c r="O40" s="114" t="s">
        <v>23</v>
      </c>
      <c r="P40" s="111">
        <v>0.02</v>
      </c>
      <c r="Q40" s="16" t="s">
        <v>26</v>
      </c>
      <c r="R40" s="9" t="s">
        <v>61</v>
      </c>
      <c r="S40" s="51">
        <v>1000</v>
      </c>
      <c r="T40" s="29" t="s">
        <v>26</v>
      </c>
      <c r="U40" s="123"/>
      <c r="V40" s="117"/>
      <c r="W40" s="117"/>
      <c r="X40" s="117"/>
      <c r="Y40" s="117"/>
      <c r="Z40" s="117"/>
    </row>
    <row r="41" spans="1:31" ht="33" customHeight="1" x14ac:dyDescent="0.3">
      <c r="A41" s="23">
        <v>38</v>
      </c>
      <c r="B41" s="187" t="s">
        <v>131</v>
      </c>
      <c r="C41" s="140" t="s">
        <v>130</v>
      </c>
      <c r="D41" s="141">
        <v>45733</v>
      </c>
      <c r="E41" s="140">
        <v>7698</v>
      </c>
      <c r="F41" s="140">
        <v>16000</v>
      </c>
      <c r="G41" s="140">
        <v>3</v>
      </c>
      <c r="H41" s="156" t="s">
        <v>129</v>
      </c>
      <c r="I41" s="170">
        <v>177034</v>
      </c>
      <c r="J41" s="142">
        <v>50000000</v>
      </c>
      <c r="K41" s="143" t="s">
        <v>23</v>
      </c>
      <c r="L41" s="140" t="s">
        <v>23</v>
      </c>
      <c r="M41" s="140" t="s">
        <v>23</v>
      </c>
      <c r="N41" s="140" t="s">
        <v>23</v>
      </c>
      <c r="O41" s="140" t="s">
        <v>23</v>
      </c>
      <c r="P41" s="37">
        <v>0.02</v>
      </c>
      <c r="Q41" s="144" t="s">
        <v>26</v>
      </c>
      <c r="R41" s="9" t="s">
        <v>61</v>
      </c>
      <c r="S41" s="52">
        <v>1500</v>
      </c>
      <c r="T41" s="109" t="s">
        <v>26</v>
      </c>
      <c r="U41" s="123"/>
      <c r="V41" s="192"/>
      <c r="W41" s="192"/>
      <c r="X41" s="192"/>
      <c r="Y41" s="192"/>
      <c r="Z41" s="192"/>
    </row>
    <row r="42" spans="1:31" ht="33" customHeight="1" x14ac:dyDescent="0.3">
      <c r="A42" s="23">
        <v>39</v>
      </c>
      <c r="B42" s="186" t="s">
        <v>132</v>
      </c>
      <c r="C42" s="114" t="s">
        <v>133</v>
      </c>
      <c r="D42" s="115">
        <v>45988</v>
      </c>
      <c r="E42" s="114">
        <v>0</v>
      </c>
      <c r="F42" s="114">
        <v>8550</v>
      </c>
      <c r="G42" s="114">
        <v>3</v>
      </c>
      <c r="H42" s="157" t="s">
        <v>30</v>
      </c>
      <c r="I42" s="171">
        <v>216480</v>
      </c>
      <c r="J42" s="50">
        <v>50000000</v>
      </c>
      <c r="K42" s="114" t="s">
        <v>23</v>
      </c>
      <c r="L42" s="114" t="s">
        <v>23</v>
      </c>
      <c r="M42" s="114" t="s">
        <v>23</v>
      </c>
      <c r="N42" s="114" t="s">
        <v>23</v>
      </c>
      <c r="O42" s="114" t="s">
        <v>23</v>
      </c>
      <c r="P42" s="33">
        <v>0.02</v>
      </c>
      <c r="Q42" s="30" t="s">
        <v>23</v>
      </c>
      <c r="R42" s="5" t="s">
        <v>61</v>
      </c>
      <c r="S42" s="51">
        <v>1500</v>
      </c>
      <c r="T42" s="29" t="s">
        <v>23</v>
      </c>
      <c r="U42" s="123"/>
      <c r="V42" s="193"/>
      <c r="W42" s="192"/>
      <c r="X42" s="192"/>
      <c r="Y42" s="192"/>
      <c r="Z42" s="192"/>
    </row>
    <row r="43" spans="1:31" s="233" customFormat="1" ht="33" customHeight="1" thickBot="1" x14ac:dyDescent="0.35">
      <c r="A43" s="229">
        <v>40</v>
      </c>
      <c r="B43" s="234" t="s">
        <v>140</v>
      </c>
      <c r="C43" s="235" t="s">
        <v>141</v>
      </c>
      <c r="D43" s="236">
        <v>46113</v>
      </c>
      <c r="E43" s="235" t="s">
        <v>142</v>
      </c>
      <c r="F43" s="235">
        <v>3500</v>
      </c>
      <c r="G43" s="235" t="s">
        <v>142</v>
      </c>
      <c r="H43" s="237" t="s">
        <v>143</v>
      </c>
      <c r="I43" s="238">
        <v>136776</v>
      </c>
      <c r="J43" s="239" t="s">
        <v>31</v>
      </c>
      <c r="K43" s="235" t="s">
        <v>144</v>
      </c>
      <c r="L43" s="235" t="s">
        <v>144</v>
      </c>
      <c r="M43" s="235" t="s">
        <v>144</v>
      </c>
      <c r="N43" s="235" t="s">
        <v>144</v>
      </c>
      <c r="O43" s="235" t="s">
        <v>144</v>
      </c>
      <c r="P43" s="240" t="s">
        <v>17</v>
      </c>
      <c r="Q43" s="241" t="s">
        <v>145</v>
      </c>
      <c r="R43" s="242" t="s">
        <v>144</v>
      </c>
      <c r="S43" s="243" t="s">
        <v>145</v>
      </c>
      <c r="T43" s="245" t="s">
        <v>145</v>
      </c>
      <c r="U43" s="248"/>
      <c r="V43" s="231"/>
      <c r="W43" s="232"/>
      <c r="X43" s="232"/>
      <c r="Y43" s="232"/>
      <c r="Z43" s="232"/>
    </row>
    <row r="44" spans="1:31" ht="33" customHeight="1" x14ac:dyDescent="0.3">
      <c r="A44" s="23"/>
      <c r="B44" s="195"/>
      <c r="C44" s="196"/>
      <c r="D44" s="197"/>
      <c r="E44" s="196"/>
      <c r="F44" s="196"/>
      <c r="G44" s="196"/>
      <c r="H44" s="198"/>
      <c r="I44" s="199"/>
      <c r="J44" s="200"/>
      <c r="K44" s="196"/>
      <c r="L44" s="196"/>
      <c r="M44" s="196"/>
      <c r="N44" s="196"/>
      <c r="O44" s="196"/>
      <c r="P44" s="201"/>
      <c r="Q44" s="202"/>
      <c r="R44" s="56"/>
      <c r="S44" s="203"/>
      <c r="T44" s="57"/>
      <c r="U44" s="230"/>
      <c r="V44" s="193"/>
      <c r="W44" s="192"/>
      <c r="X44" s="192"/>
      <c r="Y44" s="192"/>
      <c r="Z44" s="192"/>
    </row>
    <row r="45" spans="1:31" ht="33" customHeight="1" x14ac:dyDescent="0.3">
      <c r="A45" s="23"/>
      <c r="B45" s="195"/>
      <c r="C45" s="196"/>
      <c r="D45" s="197"/>
      <c r="E45" s="196"/>
      <c r="F45" s="196"/>
      <c r="G45" s="196"/>
      <c r="H45" s="198"/>
      <c r="I45" s="199"/>
      <c r="J45" s="200"/>
      <c r="K45" s="196"/>
      <c r="L45" s="196"/>
      <c r="M45" s="196"/>
      <c r="N45" s="196"/>
      <c r="O45" s="196"/>
      <c r="P45" s="201"/>
      <c r="Q45" s="202"/>
      <c r="R45" s="56"/>
      <c r="S45" s="203"/>
      <c r="T45" s="57"/>
      <c r="U45" s="230"/>
      <c r="V45" s="193"/>
      <c r="W45" s="192"/>
      <c r="X45" s="192"/>
      <c r="Y45" s="192"/>
      <c r="Z45" s="192"/>
    </row>
    <row r="46" spans="1:31" ht="20.25" customHeight="1" x14ac:dyDescent="0.3">
      <c r="A46" s="46"/>
      <c r="B46" s="55"/>
      <c r="C46" s="135"/>
      <c r="D46" s="135"/>
      <c r="E46" s="136"/>
      <c r="F46" s="136"/>
      <c r="G46" s="136"/>
      <c r="H46" s="135"/>
      <c r="I46" s="135"/>
      <c r="J46" s="137"/>
      <c r="K46" s="137"/>
      <c r="L46" s="137"/>
      <c r="M46" s="137"/>
      <c r="N46" s="62"/>
      <c r="O46" s="23"/>
      <c r="P46" s="23"/>
      <c r="Q46" s="23"/>
      <c r="R46" s="23"/>
      <c r="S46" s="23"/>
      <c r="T46" s="62"/>
      <c r="U46" s="23"/>
      <c r="V46" s="23"/>
      <c r="W46" s="56"/>
      <c r="X46" s="44"/>
      <c r="Y46" s="172"/>
      <c r="Z46" s="192"/>
      <c r="AA46" s="1"/>
      <c r="AB46" s="1"/>
      <c r="AC46" s="1"/>
      <c r="AD46" s="1"/>
    </row>
    <row r="47" spans="1:31" ht="20.25" customHeight="1" x14ac:dyDescent="0.3">
      <c r="A47" s="46"/>
      <c r="B47" s="205" t="s">
        <v>93</v>
      </c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3"/>
      <c r="V47" s="23"/>
      <c r="W47" s="56"/>
      <c r="X47" s="23"/>
      <c r="Y47" s="23"/>
      <c r="Z47" s="192"/>
      <c r="AA47" s="1"/>
      <c r="AB47" s="1"/>
      <c r="AC47" s="1"/>
      <c r="AD47" s="1"/>
      <c r="AE47" s="1"/>
    </row>
    <row r="48" spans="1:31" ht="19.5" customHeight="1" x14ac:dyDescent="0.3">
      <c r="A48" s="46"/>
      <c r="B48" s="205" t="s">
        <v>107</v>
      </c>
      <c r="C48" s="205"/>
      <c r="D48" s="205"/>
      <c r="E48" s="46"/>
      <c r="F48" s="46"/>
      <c r="G48" s="73"/>
      <c r="H48" s="80"/>
      <c r="I48" s="80"/>
      <c r="J48" s="73"/>
      <c r="K48" s="73"/>
      <c r="L48" s="73"/>
      <c r="M48" s="73"/>
      <c r="N48" s="60"/>
      <c r="O48" s="46"/>
      <c r="P48" s="46"/>
      <c r="Q48" s="46"/>
      <c r="R48" s="46"/>
      <c r="S48" s="46"/>
      <c r="T48" s="60"/>
      <c r="U48" s="23"/>
      <c r="V48" s="23"/>
      <c r="W48" s="56"/>
      <c r="X48" s="23"/>
      <c r="Y48" s="23"/>
      <c r="Z48" s="192"/>
      <c r="AA48" s="1"/>
      <c r="AB48" s="1"/>
      <c r="AC48" s="1"/>
      <c r="AD48" s="1"/>
      <c r="AE48" s="1"/>
    </row>
    <row r="49" spans="1:31" s="2" customFormat="1" ht="19.5" customHeight="1" x14ac:dyDescent="0.3">
      <c r="A49" s="47"/>
      <c r="B49" s="58" t="s">
        <v>108</v>
      </c>
      <c r="C49" s="72"/>
      <c r="D49" s="76"/>
      <c r="E49" s="47"/>
      <c r="F49" s="47"/>
      <c r="G49" s="72"/>
      <c r="H49" s="81"/>
      <c r="I49" s="81"/>
      <c r="J49" s="72"/>
      <c r="K49" s="72"/>
      <c r="L49" s="72"/>
      <c r="M49" s="72"/>
      <c r="N49" s="61"/>
      <c r="O49" s="47"/>
      <c r="P49" s="47"/>
      <c r="Q49" s="47"/>
      <c r="R49" s="47"/>
      <c r="S49" s="47"/>
      <c r="T49" s="61"/>
      <c r="U49" s="48"/>
      <c r="V49" s="48"/>
      <c r="W49" s="57"/>
      <c r="X49" s="48"/>
      <c r="Y49" s="48"/>
      <c r="Z49" s="194"/>
      <c r="AA49" s="3"/>
      <c r="AB49" s="3"/>
      <c r="AC49" s="3"/>
      <c r="AD49" s="3"/>
      <c r="AE49" s="3"/>
    </row>
    <row r="50" spans="1:31" s="2" customFormat="1" ht="19.5" customHeight="1" x14ac:dyDescent="0.3">
      <c r="A50" s="47"/>
      <c r="B50" s="58" t="s">
        <v>109</v>
      </c>
      <c r="C50" s="72"/>
      <c r="D50" s="76"/>
      <c r="E50" s="47"/>
      <c r="F50" s="47"/>
      <c r="G50" s="72"/>
      <c r="H50" s="81"/>
      <c r="I50" s="81"/>
      <c r="J50" s="72"/>
      <c r="K50" s="72"/>
      <c r="L50" s="72"/>
      <c r="M50" s="72"/>
      <c r="N50" s="61"/>
      <c r="O50" s="47"/>
      <c r="P50" s="47"/>
      <c r="Q50" s="47"/>
      <c r="R50" s="47"/>
      <c r="S50" s="47"/>
      <c r="T50" s="61"/>
      <c r="U50" s="48"/>
      <c r="V50" s="48"/>
      <c r="W50" s="57"/>
      <c r="X50" s="48"/>
      <c r="Y50" s="48"/>
      <c r="Z50" s="194"/>
      <c r="AA50" s="3"/>
      <c r="AB50" s="3"/>
      <c r="AC50" s="3"/>
      <c r="AD50" s="3"/>
      <c r="AE50" s="3"/>
    </row>
    <row r="51" spans="1:31" s="2" customFormat="1" ht="19.5" customHeight="1" x14ac:dyDescent="0.3">
      <c r="A51" s="47"/>
      <c r="B51" s="71" t="s">
        <v>136</v>
      </c>
      <c r="C51" s="72"/>
      <c r="D51" s="76"/>
      <c r="E51" s="47"/>
      <c r="F51" s="47"/>
      <c r="G51" s="72"/>
      <c r="H51" s="81"/>
      <c r="I51" s="81"/>
      <c r="J51" s="72"/>
      <c r="K51" s="72"/>
      <c r="L51" s="72"/>
      <c r="M51" s="72"/>
      <c r="N51" s="89"/>
      <c r="O51" s="47"/>
      <c r="P51" s="47"/>
      <c r="Q51" s="47"/>
      <c r="R51" s="47"/>
      <c r="S51" s="47"/>
      <c r="T51" s="61"/>
      <c r="U51" s="48"/>
      <c r="V51" s="48"/>
      <c r="W51" s="57"/>
      <c r="X51" s="48"/>
      <c r="Y51" s="48"/>
      <c r="Z51" s="194"/>
      <c r="AA51" s="3"/>
      <c r="AB51" s="3"/>
      <c r="AC51" s="3"/>
      <c r="AD51" s="3"/>
      <c r="AE51" s="3"/>
    </row>
    <row r="52" spans="1:31" x14ac:dyDescent="0.3">
      <c r="A52" s="46"/>
      <c r="B52" s="23" t="s">
        <v>139</v>
      </c>
      <c r="C52" s="73"/>
      <c r="D52" s="77"/>
      <c r="E52" s="46"/>
      <c r="F52" s="46"/>
      <c r="G52" s="73"/>
      <c r="H52" s="80"/>
      <c r="I52" s="80"/>
      <c r="J52" s="73"/>
      <c r="K52" s="73"/>
      <c r="L52" s="73"/>
      <c r="M52" s="73"/>
      <c r="N52" s="60"/>
      <c r="O52" s="46"/>
      <c r="P52" s="46"/>
      <c r="Q52" s="46"/>
      <c r="R52" s="46"/>
      <c r="S52" s="46"/>
      <c r="T52" s="60"/>
      <c r="U52" s="46"/>
      <c r="V52" s="46"/>
      <c r="W52" s="73"/>
      <c r="X52" s="46"/>
      <c r="Y52" s="46"/>
      <c r="Z52" s="46"/>
    </row>
    <row r="53" spans="1:31" s="2" customFormat="1" ht="19.5" customHeight="1" x14ac:dyDescent="0.3">
      <c r="A53" s="47"/>
      <c r="B53" s="58" t="s">
        <v>134</v>
      </c>
      <c r="C53" s="72"/>
      <c r="D53" s="76"/>
      <c r="E53" s="47"/>
      <c r="F53" s="47"/>
      <c r="G53" s="72"/>
      <c r="H53" s="81"/>
      <c r="I53" s="81"/>
      <c r="J53" s="72"/>
      <c r="K53" s="72"/>
      <c r="L53" s="72"/>
      <c r="M53" s="72"/>
      <c r="N53" s="89"/>
      <c r="O53" s="47"/>
      <c r="P53" s="47"/>
      <c r="Q53" s="47"/>
      <c r="R53" s="47"/>
      <c r="S53" s="47"/>
      <c r="T53" s="61"/>
      <c r="U53" s="48"/>
      <c r="V53" s="48"/>
      <c r="W53" s="57"/>
      <c r="X53" s="48"/>
      <c r="Y53" s="48"/>
      <c r="Z53" s="194"/>
      <c r="AA53" s="3"/>
      <c r="AB53" s="3"/>
      <c r="AC53" s="3"/>
      <c r="AD53" s="3"/>
      <c r="AE53" s="3"/>
    </row>
    <row r="54" spans="1:31" x14ac:dyDescent="0.3">
      <c r="A54" s="46"/>
      <c r="B54" s="58"/>
      <c r="C54" s="73"/>
      <c r="D54" s="76"/>
      <c r="E54" s="47"/>
      <c r="F54" s="47"/>
      <c r="G54" s="72"/>
      <c r="H54" s="81"/>
      <c r="I54" s="81"/>
      <c r="J54" s="72"/>
      <c r="K54" s="72"/>
      <c r="L54" s="72"/>
      <c r="M54" s="72"/>
      <c r="N54" s="61"/>
      <c r="O54" s="47"/>
      <c r="P54" s="47"/>
      <c r="Q54" s="47"/>
      <c r="R54" s="47"/>
      <c r="S54" s="47"/>
      <c r="T54" s="61"/>
      <c r="U54" s="48"/>
      <c r="V54" s="48"/>
      <c r="W54" s="57"/>
      <c r="X54" s="48"/>
      <c r="Y54" s="48"/>
      <c r="Z54" s="192"/>
      <c r="AA54" s="1"/>
      <c r="AB54" s="1"/>
      <c r="AC54" s="1"/>
      <c r="AD54" s="1"/>
      <c r="AE54" s="1"/>
    </row>
    <row r="55" spans="1:31" ht="15" customHeight="1" x14ac:dyDescent="0.3">
      <c r="A55" s="46"/>
      <c r="B55" s="55" t="s">
        <v>11</v>
      </c>
      <c r="C55" s="205" t="s">
        <v>69</v>
      </c>
      <c r="D55" s="205"/>
      <c r="E55" s="205"/>
      <c r="F55" s="205"/>
      <c r="G55" s="205"/>
      <c r="H55" s="82" t="s">
        <v>19</v>
      </c>
      <c r="I55" s="82"/>
      <c r="J55" s="207" t="s">
        <v>70</v>
      </c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3"/>
      <c r="V55" s="23"/>
      <c r="W55" s="56"/>
      <c r="X55" s="23"/>
      <c r="Y55" s="23"/>
      <c r="Z55" s="192"/>
      <c r="AA55" s="1"/>
      <c r="AB55" s="1"/>
      <c r="AC55" s="1"/>
      <c r="AD55" s="1"/>
      <c r="AE55" s="1"/>
    </row>
    <row r="56" spans="1:31" ht="15" customHeight="1" x14ac:dyDescent="0.3">
      <c r="A56" s="46"/>
      <c r="B56" s="55" t="s">
        <v>12</v>
      </c>
      <c r="C56" s="205" t="s">
        <v>71</v>
      </c>
      <c r="D56" s="205"/>
      <c r="E56" s="205"/>
      <c r="F56" s="205"/>
      <c r="G56" s="205"/>
      <c r="H56" s="82" t="s">
        <v>20</v>
      </c>
      <c r="I56" s="82"/>
      <c r="J56" s="207" t="s">
        <v>72</v>
      </c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3"/>
      <c r="V56" s="23"/>
      <c r="W56" s="56"/>
      <c r="X56" s="23"/>
      <c r="Y56" s="23"/>
      <c r="Z56" s="192"/>
      <c r="AA56" s="1"/>
      <c r="AB56" s="1"/>
      <c r="AC56" s="1"/>
      <c r="AD56" s="1"/>
      <c r="AE56" s="1"/>
    </row>
    <row r="57" spans="1:31" ht="15" customHeight="1" x14ac:dyDescent="0.3">
      <c r="A57" s="46"/>
      <c r="B57" s="55" t="s">
        <v>13</v>
      </c>
      <c r="C57" s="205" t="s">
        <v>73</v>
      </c>
      <c r="D57" s="205"/>
      <c r="E57" s="205"/>
      <c r="F57" s="205"/>
      <c r="G57" s="205"/>
      <c r="H57" s="83" t="s">
        <v>17</v>
      </c>
      <c r="I57" s="83"/>
      <c r="J57" s="207" t="s">
        <v>74</v>
      </c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3"/>
      <c r="V57" s="23"/>
      <c r="W57" s="56"/>
      <c r="X57" s="23"/>
      <c r="Y57" s="23"/>
      <c r="Z57" s="192"/>
      <c r="AA57" s="1"/>
      <c r="AB57" s="1"/>
      <c r="AC57" s="1"/>
      <c r="AD57" s="1"/>
      <c r="AE57" s="1"/>
    </row>
    <row r="58" spans="1:31" ht="15" customHeight="1" x14ac:dyDescent="0.3">
      <c r="A58" s="46"/>
      <c r="B58" s="55" t="s">
        <v>14</v>
      </c>
      <c r="C58" s="205" t="s">
        <v>75</v>
      </c>
      <c r="D58" s="205"/>
      <c r="E58" s="205"/>
      <c r="F58" s="205"/>
      <c r="G58" s="205"/>
      <c r="H58" s="82" t="s">
        <v>18</v>
      </c>
      <c r="I58" s="82"/>
      <c r="J58" s="207" t="s">
        <v>76</v>
      </c>
      <c r="K58" s="207"/>
      <c r="L58" s="207"/>
      <c r="M58" s="207"/>
      <c r="N58" s="207"/>
      <c r="O58" s="207"/>
      <c r="P58" s="207"/>
      <c r="Q58" s="207"/>
      <c r="R58" s="158"/>
      <c r="S58" s="158"/>
      <c r="T58" s="86"/>
      <c r="U58" s="23"/>
      <c r="V58" s="23"/>
      <c r="W58" s="56"/>
      <c r="X58" s="23"/>
      <c r="Y58" s="23"/>
      <c r="Z58" s="192"/>
      <c r="AA58" s="1"/>
      <c r="AB58" s="1"/>
      <c r="AC58" s="1"/>
      <c r="AD58" s="1"/>
      <c r="AE58" s="1"/>
    </row>
    <row r="59" spans="1:31" ht="15" customHeight="1" x14ac:dyDescent="0.3">
      <c r="A59" s="46"/>
      <c r="B59" s="55" t="s">
        <v>16</v>
      </c>
      <c r="C59" s="205" t="s">
        <v>78</v>
      </c>
      <c r="D59" s="205"/>
      <c r="E59" s="205"/>
      <c r="F59" s="205"/>
      <c r="G59" s="205"/>
      <c r="H59" s="105" t="s">
        <v>21</v>
      </c>
      <c r="I59" s="105"/>
      <c r="J59" s="210" t="s">
        <v>79</v>
      </c>
      <c r="K59" s="210"/>
      <c r="L59" s="210"/>
      <c r="M59" s="210"/>
      <c r="N59" s="210"/>
      <c r="O59" s="210"/>
      <c r="P59" s="210"/>
      <c r="Q59" s="124"/>
      <c r="R59" s="124"/>
      <c r="S59" s="124"/>
      <c r="T59" s="86"/>
      <c r="U59" s="23"/>
      <c r="V59" s="23"/>
      <c r="W59" s="56"/>
      <c r="X59" s="23"/>
      <c r="Y59" s="23"/>
      <c r="Z59" s="192"/>
      <c r="AA59" s="1"/>
      <c r="AB59" s="1"/>
      <c r="AC59" s="1"/>
      <c r="AD59" s="1"/>
      <c r="AE59" s="1"/>
    </row>
    <row r="60" spans="1:31" ht="15" customHeight="1" x14ac:dyDescent="0.3">
      <c r="B60" s="55" t="s">
        <v>15</v>
      </c>
      <c r="C60" s="205" t="s">
        <v>77</v>
      </c>
      <c r="D60" s="205"/>
      <c r="E60" s="205"/>
      <c r="F60" s="205"/>
      <c r="G60" s="205"/>
      <c r="H60" s="81"/>
      <c r="I60" s="81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60"/>
      <c r="U60" s="46"/>
      <c r="V60" s="46"/>
      <c r="W60" s="73"/>
      <c r="X60" s="46"/>
      <c r="Y60" s="46"/>
      <c r="Z60" s="1"/>
      <c r="AA60" s="1"/>
      <c r="AB60" s="1"/>
      <c r="AC60" s="1"/>
      <c r="AD60" s="1"/>
      <c r="AE60" s="1"/>
    </row>
    <row r="61" spans="1:31" x14ac:dyDescent="0.3">
      <c r="B61" s="49"/>
      <c r="C61" s="74"/>
      <c r="D61" s="78"/>
      <c r="E61" s="46"/>
      <c r="F61" s="46"/>
      <c r="G61" s="73"/>
      <c r="H61" s="80"/>
      <c r="I61" s="80"/>
      <c r="J61" s="73"/>
      <c r="K61" s="73"/>
      <c r="L61" s="73"/>
      <c r="M61" s="73"/>
      <c r="N61" s="60"/>
      <c r="O61" s="46"/>
      <c r="P61" s="46"/>
      <c r="Q61" s="46"/>
      <c r="R61" s="46"/>
      <c r="S61" s="46"/>
      <c r="T61" s="60"/>
      <c r="U61" s="46"/>
      <c r="V61" s="46"/>
      <c r="W61" s="73"/>
      <c r="X61" s="46"/>
      <c r="Y61" s="46"/>
      <c r="Z61" s="1"/>
      <c r="AA61" s="1"/>
      <c r="AB61" s="1"/>
      <c r="AC61" s="1"/>
      <c r="AD61" s="1"/>
      <c r="AE61" s="1"/>
    </row>
    <row r="62" spans="1:31" x14ac:dyDescent="0.3">
      <c r="B62" s="46"/>
      <c r="C62" s="73"/>
      <c r="D62" s="77"/>
      <c r="E62" s="46"/>
      <c r="F62" s="46"/>
      <c r="G62" s="73"/>
      <c r="H62" s="80"/>
      <c r="I62" s="80"/>
      <c r="J62" s="73"/>
      <c r="K62" s="73"/>
      <c r="L62" s="73"/>
      <c r="M62" s="73"/>
      <c r="N62" s="60"/>
      <c r="O62" s="46"/>
      <c r="P62" s="46"/>
      <c r="Q62" s="46"/>
      <c r="R62" s="46"/>
      <c r="S62" s="46"/>
      <c r="T62" s="60"/>
      <c r="U62" s="46"/>
      <c r="V62" s="46"/>
      <c r="W62" s="73"/>
      <c r="X62" s="46"/>
      <c r="Y62" s="46"/>
      <c r="Z62" s="1"/>
      <c r="AA62" s="1"/>
      <c r="AB62" s="1"/>
      <c r="AC62" s="1"/>
      <c r="AD62" s="1"/>
      <c r="AE62" s="1"/>
    </row>
    <row r="63" spans="1:31" x14ac:dyDescent="0.3">
      <c r="B63" s="46"/>
      <c r="C63" s="73"/>
      <c r="D63" s="77"/>
      <c r="E63" s="46"/>
      <c r="F63" s="46"/>
      <c r="G63" s="73"/>
      <c r="H63" s="80"/>
      <c r="I63" s="80"/>
      <c r="J63" s="73"/>
      <c r="K63" s="73"/>
      <c r="L63" s="73"/>
      <c r="M63" s="73"/>
      <c r="N63" s="60"/>
      <c r="O63" s="46"/>
      <c r="P63" s="46"/>
      <c r="Q63" s="46"/>
      <c r="R63" s="46"/>
      <c r="S63" s="46"/>
      <c r="T63" s="60"/>
      <c r="U63" s="46"/>
      <c r="V63" s="46"/>
      <c r="W63" s="73"/>
      <c r="X63" s="46"/>
      <c r="Y63" s="46"/>
      <c r="Z63" s="1"/>
      <c r="AA63" s="1"/>
      <c r="AB63" s="1"/>
      <c r="AC63" s="1"/>
      <c r="AD63" s="1"/>
      <c r="AE63" s="1"/>
    </row>
    <row r="64" spans="1:31" x14ac:dyDescent="0.3">
      <c r="B64" s="46"/>
      <c r="C64" s="73"/>
      <c r="D64" s="77"/>
      <c r="E64" s="46"/>
      <c r="F64" s="46"/>
      <c r="G64" s="73"/>
      <c r="H64" s="80"/>
      <c r="I64" s="80"/>
      <c r="J64" s="73"/>
      <c r="K64" s="73"/>
      <c r="L64" s="73"/>
      <c r="M64" s="73"/>
      <c r="N64" s="60"/>
      <c r="O64" s="46"/>
      <c r="P64" s="46"/>
      <c r="Q64" s="46"/>
      <c r="R64" s="46"/>
      <c r="S64" s="46"/>
      <c r="T64" s="60"/>
      <c r="U64" s="46"/>
      <c r="V64" s="46"/>
      <c r="W64" s="73"/>
      <c r="X64" s="46"/>
      <c r="Y64" s="46"/>
      <c r="Z64" s="1"/>
      <c r="AA64" s="1"/>
      <c r="AB64" s="1"/>
      <c r="AC64" s="1"/>
      <c r="AD64" s="1"/>
      <c r="AE64" s="1"/>
    </row>
    <row r="65" spans="2:31" x14ac:dyDescent="0.3">
      <c r="B65" s="46"/>
      <c r="C65" s="73"/>
      <c r="D65" s="77"/>
      <c r="E65" s="46"/>
      <c r="F65" s="46"/>
      <c r="G65" s="73"/>
      <c r="H65" s="80"/>
      <c r="I65" s="80"/>
      <c r="J65" s="73"/>
      <c r="K65" s="73"/>
      <c r="L65" s="73"/>
      <c r="M65" s="73"/>
      <c r="N65" s="60"/>
      <c r="O65" s="46"/>
      <c r="P65" s="46"/>
      <c r="Q65" s="46"/>
      <c r="R65" s="46"/>
      <c r="S65" s="46"/>
      <c r="T65" s="60"/>
      <c r="U65" s="46"/>
      <c r="V65" s="46"/>
      <c r="W65" s="73"/>
      <c r="X65" s="46"/>
      <c r="Y65" s="46"/>
      <c r="Z65" s="1"/>
      <c r="AA65" s="1"/>
      <c r="AB65" s="1"/>
      <c r="AC65" s="1"/>
      <c r="AD65" s="1"/>
      <c r="AE65" s="1"/>
    </row>
    <row r="66" spans="2:31" x14ac:dyDescent="0.3">
      <c r="B66" s="46"/>
      <c r="C66" s="73"/>
      <c r="D66" s="77"/>
      <c r="E66" s="46"/>
      <c r="F66" s="46"/>
      <c r="G66" s="73"/>
      <c r="H66" s="80"/>
      <c r="I66" s="80"/>
      <c r="J66" s="73"/>
      <c r="K66" s="73"/>
      <c r="L66" s="73"/>
      <c r="M66" s="73"/>
      <c r="N66" s="60"/>
      <c r="O66" s="46"/>
      <c r="P66" s="46"/>
      <c r="Q66" s="46"/>
      <c r="R66" s="46"/>
      <c r="S66" s="46"/>
      <c r="T66" s="60"/>
      <c r="U66" s="46"/>
      <c r="V66" s="46"/>
      <c r="W66" s="73"/>
      <c r="X66" s="46"/>
      <c r="Y66" s="46"/>
      <c r="Z66" s="1"/>
      <c r="AA66" s="1"/>
      <c r="AB66" s="1"/>
      <c r="AC66" s="1"/>
      <c r="AD66" s="1"/>
      <c r="AE66" s="1"/>
    </row>
    <row r="67" spans="2:31" x14ac:dyDescent="0.3">
      <c r="B67" s="46"/>
      <c r="C67" s="73"/>
      <c r="D67" s="77"/>
      <c r="E67" s="46"/>
      <c r="F67" s="46"/>
      <c r="G67" s="73"/>
      <c r="H67" s="80"/>
      <c r="I67" s="80"/>
      <c r="J67" s="73"/>
      <c r="K67" s="73"/>
      <c r="L67" s="73"/>
      <c r="M67" s="73"/>
      <c r="N67" s="60"/>
      <c r="O67" s="46"/>
      <c r="P67" s="46"/>
      <c r="Q67" s="46"/>
      <c r="R67" s="46"/>
      <c r="S67" s="46"/>
      <c r="T67" s="60"/>
      <c r="U67" s="46"/>
      <c r="V67" s="46"/>
      <c r="W67" s="73"/>
      <c r="X67" s="46"/>
      <c r="Y67" s="46"/>
      <c r="Z67" s="1"/>
      <c r="AA67" s="1"/>
      <c r="AB67" s="1"/>
      <c r="AC67" s="1"/>
      <c r="AD67" s="1"/>
      <c r="AE67" s="1"/>
    </row>
    <row r="68" spans="2:31" x14ac:dyDescent="0.3">
      <c r="B68" s="46"/>
      <c r="C68" s="73"/>
      <c r="D68" s="77"/>
      <c r="E68" s="46"/>
      <c r="F68" s="46"/>
      <c r="G68" s="73"/>
      <c r="H68" s="80"/>
      <c r="I68" s="80"/>
      <c r="J68" s="73"/>
      <c r="K68" s="73"/>
      <c r="L68" s="73"/>
      <c r="M68" s="73"/>
      <c r="N68" s="60"/>
      <c r="O68" s="46"/>
      <c r="P68" s="46"/>
      <c r="Q68" s="46"/>
      <c r="R68" s="46"/>
      <c r="S68" s="46"/>
      <c r="T68" s="60"/>
      <c r="U68" s="46"/>
      <c r="V68" s="46"/>
      <c r="W68" s="73"/>
      <c r="X68" s="46"/>
      <c r="Y68" s="46"/>
      <c r="Z68" s="1"/>
      <c r="AA68" s="1"/>
      <c r="AB68" s="1"/>
      <c r="AC68" s="1"/>
      <c r="AD68" s="1"/>
      <c r="AE68" s="1"/>
    </row>
    <row r="69" spans="2:31" x14ac:dyDescent="0.3">
      <c r="B69" s="46"/>
      <c r="C69" s="73"/>
      <c r="D69" s="77"/>
      <c r="E69" s="46"/>
      <c r="F69" s="46"/>
      <c r="G69" s="73"/>
      <c r="H69" s="80"/>
      <c r="I69" s="80"/>
      <c r="J69" s="73"/>
      <c r="K69" s="73"/>
      <c r="L69" s="73"/>
      <c r="M69" s="73"/>
      <c r="N69" s="60"/>
      <c r="O69" s="46"/>
      <c r="P69" s="46"/>
      <c r="Q69" s="46"/>
      <c r="R69" s="46"/>
      <c r="S69" s="46"/>
      <c r="T69" s="60"/>
      <c r="U69" s="46"/>
      <c r="V69" s="46"/>
      <c r="W69" s="73"/>
      <c r="X69" s="46"/>
      <c r="Y69" s="46"/>
      <c r="Z69" s="1"/>
      <c r="AA69" s="1"/>
      <c r="AB69" s="1"/>
      <c r="AC69" s="1"/>
      <c r="AD69" s="1"/>
      <c r="AE69" s="1"/>
    </row>
    <row r="70" spans="2:31" x14ac:dyDescent="0.3">
      <c r="B70" s="46"/>
      <c r="C70" s="73"/>
      <c r="D70" s="77"/>
      <c r="E70" s="46"/>
      <c r="F70" s="46"/>
      <c r="G70" s="73"/>
      <c r="H70" s="80"/>
      <c r="I70" s="80"/>
      <c r="J70" s="73"/>
      <c r="K70" s="73"/>
      <c r="L70" s="73"/>
      <c r="M70" s="73"/>
      <c r="N70" s="60"/>
      <c r="O70" s="46"/>
      <c r="P70" s="46"/>
      <c r="Q70" s="46"/>
      <c r="R70" s="46"/>
      <c r="S70" s="46"/>
      <c r="T70" s="60"/>
      <c r="U70" s="46"/>
      <c r="V70" s="46"/>
      <c r="W70" s="73"/>
      <c r="X70" s="46"/>
      <c r="Y70" s="46"/>
      <c r="Z70" s="1"/>
      <c r="AA70" s="1"/>
      <c r="AB70" s="1"/>
      <c r="AC70" s="1"/>
      <c r="AD70" s="1"/>
      <c r="AE70" s="1"/>
    </row>
    <row r="71" spans="2:31" x14ac:dyDescent="0.3">
      <c r="B71" s="46"/>
      <c r="C71" s="73"/>
      <c r="D71" s="77"/>
      <c r="E71" s="46"/>
      <c r="F71" s="46"/>
      <c r="G71" s="73"/>
      <c r="H71" s="80"/>
      <c r="I71" s="80"/>
      <c r="J71" s="73"/>
      <c r="K71" s="73"/>
      <c r="L71" s="73"/>
      <c r="M71" s="73"/>
      <c r="N71" s="60"/>
      <c r="O71" s="46"/>
      <c r="P71" s="46"/>
      <c r="Q71" s="46"/>
      <c r="R71" s="46"/>
      <c r="S71" s="46"/>
      <c r="T71" s="60"/>
      <c r="U71" s="46"/>
      <c r="V71" s="46"/>
      <c r="W71" s="73"/>
      <c r="X71" s="46"/>
      <c r="Y71" s="46"/>
      <c r="Z71" s="1"/>
      <c r="AA71" s="1"/>
      <c r="AB71" s="1"/>
      <c r="AC71" s="1"/>
      <c r="AD71" s="1"/>
      <c r="AE71" s="1"/>
    </row>
    <row r="72" spans="2:31" x14ac:dyDescent="0.3">
      <c r="B72" s="46"/>
      <c r="C72" s="73"/>
      <c r="D72" s="77"/>
      <c r="E72" s="46"/>
      <c r="F72" s="46"/>
      <c r="G72" s="73"/>
      <c r="H72" s="80"/>
      <c r="I72" s="80"/>
      <c r="J72" s="73"/>
      <c r="K72" s="73"/>
      <c r="L72" s="73"/>
      <c r="M72" s="73"/>
      <c r="N72" s="60"/>
      <c r="O72" s="46"/>
      <c r="P72" s="46"/>
      <c r="Q72" s="46"/>
      <c r="R72" s="46"/>
      <c r="S72" s="46"/>
      <c r="T72" s="60"/>
      <c r="U72" s="46"/>
      <c r="V72" s="46"/>
      <c r="W72" s="73"/>
      <c r="X72" s="46"/>
      <c r="Y72" s="46"/>
      <c r="Z72" s="1"/>
      <c r="AA72" s="1"/>
      <c r="AB72" s="1"/>
      <c r="AC72" s="1"/>
      <c r="AD72" s="1"/>
      <c r="AE72" s="1"/>
    </row>
    <row r="73" spans="2:31" x14ac:dyDescent="0.3">
      <c r="B73" s="46"/>
      <c r="C73" s="73"/>
      <c r="D73" s="77"/>
      <c r="E73" s="46"/>
      <c r="F73" s="46"/>
      <c r="G73" s="73"/>
      <c r="H73" s="80"/>
      <c r="I73" s="80"/>
      <c r="J73" s="73"/>
      <c r="K73" s="73"/>
      <c r="L73" s="73"/>
      <c r="M73" s="73"/>
      <c r="N73" s="60"/>
      <c r="O73" s="46"/>
      <c r="P73" s="46"/>
      <c r="Q73" s="46"/>
      <c r="R73" s="46"/>
      <c r="S73" s="46"/>
      <c r="T73" s="60"/>
      <c r="U73" s="46"/>
      <c r="V73" s="46"/>
      <c r="W73" s="73"/>
      <c r="X73" s="46"/>
      <c r="Y73" s="46"/>
      <c r="Z73" s="1"/>
      <c r="AA73" s="1"/>
      <c r="AB73" s="1"/>
      <c r="AC73" s="1"/>
      <c r="AD73" s="1"/>
      <c r="AE73" s="1"/>
    </row>
    <row r="74" spans="2:31" x14ac:dyDescent="0.3">
      <c r="B74" s="46"/>
      <c r="C74" s="73"/>
      <c r="D74" s="77"/>
      <c r="E74" s="46"/>
      <c r="F74" s="46"/>
      <c r="G74" s="73"/>
      <c r="H74" s="80"/>
      <c r="I74" s="80"/>
      <c r="J74" s="73"/>
      <c r="K74" s="73"/>
      <c r="L74" s="73"/>
      <c r="M74" s="73"/>
      <c r="N74" s="60"/>
      <c r="O74" s="46"/>
      <c r="P74" s="46"/>
      <c r="Q74" s="46"/>
      <c r="R74" s="46"/>
      <c r="S74" s="46"/>
      <c r="T74" s="60"/>
      <c r="U74" s="46"/>
      <c r="V74" s="46"/>
      <c r="W74" s="73"/>
      <c r="X74" s="46"/>
      <c r="Y74" s="46"/>
      <c r="Z74" s="1"/>
      <c r="AA74" s="1"/>
      <c r="AB74" s="1"/>
      <c r="AC74" s="1"/>
      <c r="AD74" s="1"/>
      <c r="AE74" s="1"/>
    </row>
    <row r="75" spans="2:31" x14ac:dyDescent="0.3">
      <c r="B75" s="46"/>
      <c r="C75" s="73"/>
      <c r="D75" s="77"/>
      <c r="E75" s="46"/>
      <c r="F75" s="46"/>
      <c r="G75" s="73"/>
      <c r="H75" s="80"/>
      <c r="I75" s="80"/>
      <c r="J75" s="73"/>
      <c r="K75" s="73"/>
      <c r="L75" s="73"/>
      <c r="M75" s="73"/>
      <c r="N75" s="60"/>
      <c r="O75" s="46"/>
      <c r="P75" s="46"/>
      <c r="Q75" s="46"/>
      <c r="R75" s="46"/>
      <c r="S75" s="46"/>
      <c r="T75" s="60"/>
      <c r="U75" s="46"/>
      <c r="V75" s="46"/>
      <c r="W75" s="73"/>
      <c r="X75" s="46"/>
      <c r="Y75" s="46"/>
      <c r="Z75" s="1"/>
      <c r="AA75" s="1"/>
      <c r="AB75" s="1"/>
      <c r="AC75" s="1"/>
      <c r="AD75" s="1"/>
      <c r="AE75" s="1"/>
    </row>
    <row r="76" spans="2:31" x14ac:dyDescent="0.3">
      <c r="B76" s="46"/>
      <c r="C76" s="73"/>
      <c r="D76" s="77"/>
      <c r="E76" s="46"/>
      <c r="F76" s="46"/>
      <c r="G76" s="73"/>
      <c r="H76" s="80"/>
      <c r="I76" s="80"/>
      <c r="J76" s="73"/>
      <c r="K76" s="73"/>
      <c r="L76" s="73"/>
      <c r="M76" s="73"/>
      <c r="N76" s="60"/>
      <c r="O76" s="46"/>
      <c r="P76" s="46"/>
      <c r="Q76" s="46"/>
      <c r="R76" s="46"/>
      <c r="S76" s="46"/>
      <c r="T76" s="60"/>
      <c r="U76" s="46"/>
      <c r="V76" s="46"/>
      <c r="W76" s="73"/>
      <c r="X76" s="46"/>
      <c r="Y76" s="46"/>
      <c r="Z76" s="1"/>
      <c r="AA76" s="1"/>
      <c r="AB76" s="1"/>
      <c r="AC76" s="1"/>
      <c r="AD76" s="1"/>
      <c r="AE76" s="1"/>
    </row>
    <row r="77" spans="2:31" x14ac:dyDescent="0.3">
      <c r="B77" s="46"/>
      <c r="C77" s="73"/>
      <c r="D77" s="77"/>
      <c r="E77" s="46"/>
      <c r="F77" s="46"/>
      <c r="G77" s="73"/>
      <c r="H77" s="80"/>
      <c r="I77" s="80"/>
      <c r="J77" s="73"/>
      <c r="K77" s="73"/>
      <c r="L77" s="73"/>
      <c r="M77" s="73"/>
      <c r="N77" s="60"/>
      <c r="O77" s="46"/>
      <c r="P77" s="46"/>
      <c r="Q77" s="46"/>
      <c r="R77" s="46"/>
      <c r="S77" s="46"/>
      <c r="T77" s="60"/>
      <c r="U77" s="46"/>
      <c r="V77" s="46"/>
      <c r="W77" s="73"/>
      <c r="X77" s="46"/>
      <c r="Y77" s="46"/>
      <c r="Z77" s="1"/>
      <c r="AA77" s="1"/>
      <c r="AB77" s="1"/>
      <c r="AC77" s="1"/>
      <c r="AD77" s="1"/>
      <c r="AE77" s="1"/>
    </row>
    <row r="78" spans="2:31" x14ac:dyDescent="0.3">
      <c r="B78" s="46"/>
      <c r="C78" s="73"/>
      <c r="D78" s="77"/>
      <c r="E78" s="46"/>
      <c r="F78" s="46"/>
      <c r="G78" s="73"/>
      <c r="H78" s="80"/>
      <c r="I78" s="80"/>
      <c r="J78" s="73"/>
      <c r="K78" s="73"/>
      <c r="L78" s="73"/>
      <c r="M78" s="73"/>
      <c r="N78" s="60"/>
      <c r="O78" s="46"/>
      <c r="P78" s="46"/>
      <c r="Q78" s="46"/>
      <c r="R78" s="46"/>
      <c r="S78" s="46"/>
      <c r="T78" s="60"/>
      <c r="U78" s="46"/>
      <c r="V78" s="46"/>
      <c r="W78" s="73"/>
      <c r="X78" s="46"/>
      <c r="Y78" s="46"/>
      <c r="Z78" s="1"/>
      <c r="AA78" s="1"/>
      <c r="AB78" s="1"/>
      <c r="AC78" s="1"/>
      <c r="AD78" s="1"/>
      <c r="AE78" s="1"/>
    </row>
    <row r="79" spans="2:31" x14ac:dyDescent="0.3">
      <c r="B79" s="46"/>
      <c r="C79" s="73"/>
      <c r="D79" s="77"/>
      <c r="E79" s="46"/>
      <c r="F79" s="46"/>
      <c r="G79" s="73"/>
      <c r="H79" s="80"/>
      <c r="I79" s="80"/>
      <c r="J79" s="73"/>
      <c r="K79" s="73"/>
      <c r="L79" s="73"/>
      <c r="M79" s="73"/>
      <c r="N79" s="60"/>
      <c r="O79" s="46"/>
      <c r="P79" s="46"/>
      <c r="Q79" s="46"/>
      <c r="R79" s="46"/>
      <c r="S79" s="46"/>
      <c r="T79" s="60"/>
      <c r="U79" s="46"/>
      <c r="V79" s="46"/>
      <c r="W79" s="73"/>
      <c r="X79" s="46"/>
      <c r="Y79" s="46"/>
      <c r="Z79" s="1"/>
      <c r="AA79" s="1"/>
      <c r="AB79" s="1"/>
      <c r="AC79" s="1"/>
      <c r="AD79" s="1"/>
      <c r="AE79" s="1"/>
    </row>
    <row r="80" spans="2:31" x14ac:dyDescent="0.3">
      <c r="B80" s="46"/>
      <c r="C80" s="73"/>
      <c r="D80" s="77"/>
      <c r="E80" s="46"/>
      <c r="F80" s="46"/>
      <c r="G80" s="73"/>
      <c r="H80" s="80"/>
      <c r="I80" s="80"/>
      <c r="J80" s="73"/>
      <c r="K80" s="73"/>
      <c r="L80" s="73"/>
      <c r="M80" s="73"/>
      <c r="N80" s="60"/>
      <c r="O80" s="46"/>
      <c r="P80" s="46"/>
      <c r="Q80" s="46"/>
      <c r="R80" s="46"/>
      <c r="S80" s="46"/>
      <c r="T80" s="60"/>
      <c r="U80" s="46"/>
      <c r="V80" s="46"/>
      <c r="W80" s="73"/>
      <c r="X80" s="46"/>
      <c r="Y80" s="46"/>
      <c r="Z80" s="1"/>
      <c r="AA80" s="1"/>
      <c r="AB80" s="1"/>
      <c r="AC80" s="1"/>
      <c r="AD80" s="1"/>
      <c r="AE80" s="1"/>
    </row>
    <row r="81" spans="2:31" x14ac:dyDescent="0.3">
      <c r="B81" s="46"/>
      <c r="C81" s="73"/>
      <c r="D81" s="77"/>
      <c r="E81" s="46"/>
      <c r="F81" s="46"/>
      <c r="G81" s="73"/>
      <c r="H81" s="80"/>
      <c r="I81" s="80"/>
      <c r="J81" s="73"/>
      <c r="K81" s="73"/>
      <c r="L81" s="73"/>
      <c r="M81" s="73"/>
      <c r="N81" s="60"/>
      <c r="O81" s="46"/>
      <c r="P81" s="46"/>
      <c r="Q81" s="46"/>
      <c r="R81" s="46"/>
      <c r="S81" s="46"/>
      <c r="T81" s="60"/>
      <c r="U81" s="46"/>
      <c r="V81" s="46"/>
      <c r="W81" s="73"/>
      <c r="X81" s="46"/>
      <c r="Y81" s="46"/>
      <c r="Z81" s="1"/>
      <c r="AA81" s="1"/>
      <c r="AB81" s="1"/>
      <c r="AC81" s="1"/>
      <c r="AD81" s="1"/>
      <c r="AE81" s="1"/>
    </row>
    <row r="82" spans="2:31" x14ac:dyDescent="0.3">
      <c r="B82" s="46"/>
      <c r="C82" s="73"/>
      <c r="D82" s="77"/>
      <c r="E82" s="46"/>
      <c r="F82" s="46"/>
      <c r="G82" s="73"/>
      <c r="H82" s="80"/>
      <c r="I82" s="80"/>
      <c r="J82" s="73"/>
      <c r="K82" s="73"/>
      <c r="L82" s="73"/>
      <c r="M82" s="73"/>
      <c r="N82" s="60"/>
      <c r="O82" s="46"/>
      <c r="P82" s="46"/>
      <c r="Q82" s="46"/>
      <c r="R82" s="46"/>
      <c r="S82" s="46"/>
      <c r="T82" s="60"/>
      <c r="U82" s="46"/>
      <c r="V82" s="46"/>
      <c r="W82" s="73"/>
      <c r="X82" s="46"/>
      <c r="Y82" s="46"/>
      <c r="Z82" s="1"/>
      <c r="AA82" s="1"/>
      <c r="AB82" s="1"/>
      <c r="AC82" s="1"/>
      <c r="AD82" s="1"/>
      <c r="AE82" s="1"/>
    </row>
    <row r="83" spans="2:31" x14ac:dyDescent="0.3">
      <c r="Z83" s="1"/>
      <c r="AA83" s="1"/>
      <c r="AB83" s="1"/>
      <c r="AC83" s="1"/>
      <c r="AD83" s="1"/>
      <c r="AE83" s="1"/>
    </row>
    <row r="84" spans="2:31" x14ac:dyDescent="0.3">
      <c r="Z84" s="1"/>
      <c r="AA84" s="1"/>
      <c r="AB84" s="1"/>
      <c r="AC84" s="1"/>
      <c r="AD84" s="1"/>
      <c r="AE84" s="1"/>
    </row>
    <row r="85" spans="2:31" x14ac:dyDescent="0.3">
      <c r="Z85" s="1"/>
      <c r="AA85" s="1"/>
      <c r="AB85" s="1"/>
      <c r="AC85" s="1"/>
      <c r="AD85" s="1"/>
      <c r="AE85" s="1"/>
    </row>
    <row r="86" spans="2:31" x14ac:dyDescent="0.3">
      <c r="Z86" s="1"/>
      <c r="AA86" s="1"/>
      <c r="AB86" s="1"/>
      <c r="AC86" s="1"/>
      <c r="AD86" s="1"/>
      <c r="AE86" s="1"/>
    </row>
    <row r="87" spans="2:31" x14ac:dyDescent="0.3">
      <c r="Z87" s="1"/>
      <c r="AA87" s="1"/>
      <c r="AB87" s="1"/>
      <c r="AC87" s="1"/>
      <c r="AD87" s="1"/>
      <c r="AE87" s="1"/>
    </row>
  </sheetData>
  <mergeCells count="23">
    <mergeCell ref="J59:P59"/>
    <mergeCell ref="J58:Q58"/>
    <mergeCell ref="E2:E3"/>
    <mergeCell ref="F2:F3"/>
    <mergeCell ref="C58:G58"/>
    <mergeCell ref="G2:G3"/>
    <mergeCell ref="H2:H3"/>
    <mergeCell ref="C60:G60"/>
    <mergeCell ref="B1:Y1"/>
    <mergeCell ref="C57:G57"/>
    <mergeCell ref="J57:T57"/>
    <mergeCell ref="J2:S2"/>
    <mergeCell ref="U2:U3"/>
    <mergeCell ref="B47:T47"/>
    <mergeCell ref="B48:D48"/>
    <mergeCell ref="C55:G55"/>
    <mergeCell ref="J55:T55"/>
    <mergeCell ref="C56:G56"/>
    <mergeCell ref="J56:T56"/>
    <mergeCell ref="B2:B3"/>
    <mergeCell ref="C59:G59"/>
    <mergeCell ref="C2:C3"/>
    <mergeCell ref="D2:D3"/>
  </mergeCells>
  <phoneticPr fontId="4" type="noConversion"/>
  <conditionalFormatting sqref="B39:B45">
    <cfRule type="expression" dxfId="7" priority="8">
      <formula>AC39&lt;&gt;0</formula>
    </cfRule>
  </conditionalFormatting>
  <conditionalFormatting sqref="D39:D45">
    <cfRule type="expression" dxfId="6" priority="9">
      <formula>AB39=1</formula>
    </cfRule>
  </conditionalFormatting>
  <conditionalFormatting sqref="E39:I39 E40:G40 E41:I45">
    <cfRule type="expression" dxfId="5" priority="18">
      <formula>AD39&lt;&gt;0</formula>
    </cfRule>
  </conditionalFormatting>
  <conditionalFormatting sqref="K39:K45">
    <cfRule type="expression" dxfId="4" priority="6">
      <formula>AI39&lt;&gt;0</formula>
    </cfRule>
  </conditionalFormatting>
  <conditionalFormatting sqref="L39:L45">
    <cfRule type="expression" dxfId="3" priority="5">
      <formula>AI39&lt;&gt;0</formula>
    </cfRule>
  </conditionalFormatting>
  <conditionalFormatting sqref="M39:M45">
    <cfRule type="expression" dxfId="2" priority="4">
      <formula>AI39&lt;&gt;0</formula>
    </cfRule>
  </conditionalFormatting>
  <conditionalFormatting sqref="N39:N45">
    <cfRule type="expression" dxfId="1" priority="3">
      <formula>AI39&lt;&gt;0</formula>
    </cfRule>
  </conditionalFormatting>
  <conditionalFormatting sqref="O39:O45">
    <cfRule type="expression" dxfId="0" priority="2">
      <formula>AI39&lt;&gt;0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Footer xml:space="preserve">&amp;R &amp;P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1868-0556-4787-A908-979C8B3356AE}">
  <dimension ref="B3:AD17"/>
  <sheetViews>
    <sheetView topLeftCell="A3" workbookViewId="0">
      <selection activeCell="G18" sqref="G18"/>
    </sheetView>
  </sheetViews>
  <sheetFormatPr defaultRowHeight="14.4" x14ac:dyDescent="0.3"/>
  <cols>
    <col min="2" max="2" width="24.33203125" customWidth="1"/>
    <col min="3" max="3" width="17.109375" customWidth="1"/>
    <col min="9" max="9" width="29.33203125" customWidth="1"/>
    <col min="10" max="10" width="23.109375" customWidth="1"/>
  </cols>
  <sheetData>
    <row r="3" spans="2:30" ht="35.25" customHeight="1" thickBot="1" x14ac:dyDescent="0.35">
      <c r="B3" s="221" t="s">
        <v>0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1"/>
      <c r="W3" s="1"/>
      <c r="X3" s="1"/>
      <c r="Y3" s="1"/>
      <c r="Z3" s="1"/>
      <c r="AA3" s="1"/>
      <c r="AB3" s="1"/>
    </row>
    <row r="4" spans="2:30" ht="27.75" customHeight="1" thickBot="1" x14ac:dyDescent="0.35">
      <c r="B4" s="222" t="s">
        <v>1</v>
      </c>
      <c r="C4" s="224" t="s">
        <v>2</v>
      </c>
      <c r="D4" s="226" t="s">
        <v>3</v>
      </c>
      <c r="E4" s="224" t="s">
        <v>4</v>
      </c>
      <c r="F4" s="224" t="s">
        <v>5</v>
      </c>
      <c r="G4" s="212" t="s">
        <v>6</v>
      </c>
      <c r="H4" s="212" t="s">
        <v>7</v>
      </c>
      <c r="I4" s="212" t="s">
        <v>8</v>
      </c>
      <c r="J4" s="214" t="s">
        <v>9</v>
      </c>
      <c r="K4" s="215"/>
      <c r="L4" s="215"/>
      <c r="M4" s="215"/>
      <c r="N4" s="215"/>
      <c r="O4" s="215"/>
      <c r="P4" s="215"/>
      <c r="Q4" s="215"/>
      <c r="R4" s="215"/>
      <c r="S4" s="215"/>
      <c r="T4" s="24"/>
      <c r="U4" s="216" t="s">
        <v>10</v>
      </c>
      <c r="V4" s="1"/>
      <c r="W4" s="1"/>
      <c r="X4" s="1"/>
      <c r="Y4" s="1"/>
      <c r="Z4" s="1"/>
      <c r="AA4" s="1"/>
      <c r="AB4" s="1"/>
      <c r="AC4" s="1"/>
      <c r="AD4" s="1"/>
    </row>
    <row r="5" spans="2:30" ht="45.75" customHeight="1" thickBot="1" x14ac:dyDescent="0.35">
      <c r="B5" s="223"/>
      <c r="C5" s="225"/>
      <c r="D5" s="227"/>
      <c r="E5" s="225"/>
      <c r="F5" s="225"/>
      <c r="G5" s="228"/>
      <c r="H5" s="228"/>
      <c r="I5" s="213"/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6" t="s">
        <v>16</v>
      </c>
      <c r="P5" s="27" t="s">
        <v>17</v>
      </c>
      <c r="Q5" s="25" t="s">
        <v>18</v>
      </c>
      <c r="R5" s="25" t="s">
        <v>19</v>
      </c>
      <c r="S5" s="28" t="s">
        <v>20</v>
      </c>
      <c r="T5" s="25" t="s">
        <v>21</v>
      </c>
      <c r="U5" s="217"/>
      <c r="V5" s="1"/>
      <c r="W5" s="1"/>
      <c r="X5" s="1"/>
      <c r="Y5" s="1"/>
      <c r="Z5" s="1"/>
      <c r="AA5" s="1"/>
      <c r="AB5" s="1"/>
      <c r="AC5" s="1"/>
      <c r="AD5" s="1"/>
    </row>
    <row r="9" spans="2:30" x14ac:dyDescent="0.3">
      <c r="B9" s="93" t="s">
        <v>99</v>
      </c>
      <c r="C9" s="94"/>
      <c r="D9" s="95"/>
      <c r="E9" s="56"/>
      <c r="F9" s="56"/>
      <c r="G9" s="94"/>
      <c r="H9" s="96"/>
      <c r="I9" s="97"/>
      <c r="J9" s="94"/>
      <c r="K9" s="56"/>
      <c r="L9" s="56"/>
      <c r="M9" s="56"/>
      <c r="N9" s="56"/>
      <c r="O9" s="56"/>
      <c r="P9" s="98"/>
      <c r="Q9" s="99"/>
      <c r="R9" s="94"/>
      <c r="S9" s="100"/>
      <c r="T9" s="57"/>
      <c r="U9" s="103"/>
    </row>
    <row r="10" spans="2:30" ht="20.399999999999999" x14ac:dyDescent="0.3">
      <c r="B10" s="91" t="s">
        <v>105</v>
      </c>
      <c r="C10" s="32" t="s">
        <v>96</v>
      </c>
      <c r="D10" s="7" t="s">
        <v>97</v>
      </c>
      <c r="E10" s="5">
        <v>1499</v>
      </c>
      <c r="F10" s="5">
        <v>2330</v>
      </c>
      <c r="G10" s="5">
        <v>5</v>
      </c>
      <c r="H10" s="8" t="s">
        <v>50</v>
      </c>
      <c r="I10" s="92">
        <v>30727.86</v>
      </c>
      <c r="J10" s="87">
        <v>50000000</v>
      </c>
      <c r="K10" s="101" t="s">
        <v>23</v>
      </c>
      <c r="L10" s="101" t="s">
        <v>23</v>
      </c>
      <c r="M10" s="101" t="s">
        <v>23</v>
      </c>
      <c r="N10" s="101" t="s">
        <v>23</v>
      </c>
      <c r="O10" s="101" t="s">
        <v>23</v>
      </c>
      <c r="P10" s="33">
        <v>0.02</v>
      </c>
      <c r="Q10" s="102" t="s">
        <v>24</v>
      </c>
      <c r="R10" s="5" t="s">
        <v>61</v>
      </c>
      <c r="S10" s="50">
        <v>1000</v>
      </c>
      <c r="T10" s="29" t="s">
        <v>23</v>
      </c>
      <c r="U10" s="104"/>
    </row>
    <row r="11" spans="2:30" ht="20.399999999999999" x14ac:dyDescent="0.3">
      <c r="B11" s="91" t="s">
        <v>105</v>
      </c>
      <c r="C11" s="32" t="s">
        <v>96</v>
      </c>
      <c r="D11" s="7" t="s">
        <v>97</v>
      </c>
      <c r="E11" s="5">
        <v>1499</v>
      </c>
      <c r="F11" s="5">
        <v>2330</v>
      </c>
      <c r="G11" s="5">
        <v>5</v>
      </c>
      <c r="H11" s="8" t="s">
        <v>50</v>
      </c>
      <c r="I11" s="92">
        <v>30727.86</v>
      </c>
      <c r="J11" s="87">
        <v>50000000</v>
      </c>
      <c r="K11" s="11" t="s">
        <v>23</v>
      </c>
      <c r="L11" s="11" t="s">
        <v>23</v>
      </c>
      <c r="M11" s="11" t="s">
        <v>23</v>
      </c>
      <c r="N11" s="11" t="s">
        <v>23</v>
      </c>
      <c r="O11" s="11" t="s">
        <v>23</v>
      </c>
      <c r="P11" s="33">
        <v>0.02</v>
      </c>
      <c r="Q11" s="41" t="s">
        <v>24</v>
      </c>
      <c r="R11" s="5" t="s">
        <v>61</v>
      </c>
      <c r="S11" s="50">
        <v>1000</v>
      </c>
      <c r="T11" s="29" t="s">
        <v>23</v>
      </c>
      <c r="U11" s="90"/>
    </row>
    <row r="12" spans="2:30" ht="20.399999999999999" x14ac:dyDescent="0.3">
      <c r="B12" s="91" t="s">
        <v>106</v>
      </c>
      <c r="C12" s="32" t="s">
        <v>96</v>
      </c>
      <c r="D12" s="7" t="s">
        <v>97</v>
      </c>
      <c r="E12" s="5">
        <v>1499</v>
      </c>
      <c r="F12" s="5">
        <v>2375</v>
      </c>
      <c r="G12" s="5">
        <v>3</v>
      </c>
      <c r="H12" s="8" t="s">
        <v>45</v>
      </c>
      <c r="I12" s="92">
        <v>25731.599999999999</v>
      </c>
      <c r="J12" s="5" t="s">
        <v>89</v>
      </c>
      <c r="K12" s="11" t="s">
        <v>23</v>
      </c>
      <c r="L12" s="11" t="s">
        <v>23</v>
      </c>
      <c r="M12" s="11" t="s">
        <v>23</v>
      </c>
      <c r="N12" s="11" t="s">
        <v>23</v>
      </c>
      <c r="O12" s="11" t="s">
        <v>23</v>
      </c>
      <c r="P12" s="33">
        <v>0.02</v>
      </c>
      <c r="Q12" s="41" t="s">
        <v>24</v>
      </c>
      <c r="R12" s="5" t="s">
        <v>61</v>
      </c>
      <c r="S12" s="50">
        <v>750</v>
      </c>
      <c r="T12" s="21" t="s">
        <v>26</v>
      </c>
      <c r="U12" s="90"/>
    </row>
    <row r="13" spans="2:30" ht="20.399999999999999" x14ac:dyDescent="0.3">
      <c r="B13" s="91" t="s">
        <v>106</v>
      </c>
      <c r="C13" s="32" t="s">
        <v>96</v>
      </c>
      <c r="D13" s="7" t="s">
        <v>97</v>
      </c>
      <c r="E13" s="5">
        <v>1499</v>
      </c>
      <c r="F13" s="5">
        <v>2375</v>
      </c>
      <c r="G13" s="5">
        <v>3</v>
      </c>
      <c r="H13" s="8" t="s">
        <v>45</v>
      </c>
      <c r="I13" s="92">
        <v>25731.599999999999</v>
      </c>
      <c r="J13" s="5" t="s">
        <v>89</v>
      </c>
      <c r="K13" s="11" t="s">
        <v>23</v>
      </c>
      <c r="L13" s="11" t="s">
        <v>23</v>
      </c>
      <c r="M13" s="11" t="s">
        <v>23</v>
      </c>
      <c r="N13" s="11" t="s">
        <v>23</v>
      </c>
      <c r="O13" s="11" t="s">
        <v>23</v>
      </c>
      <c r="P13" s="33">
        <v>0.02</v>
      </c>
      <c r="Q13" s="41" t="s">
        <v>24</v>
      </c>
      <c r="R13" s="5" t="s">
        <v>61</v>
      </c>
      <c r="S13" s="50">
        <v>750</v>
      </c>
      <c r="T13" s="21" t="s">
        <v>26</v>
      </c>
      <c r="U13" s="90"/>
    </row>
    <row r="14" spans="2:30" ht="15" thickBot="1" x14ac:dyDescent="0.35">
      <c r="B14" s="218" t="s">
        <v>65</v>
      </c>
      <c r="C14" s="219"/>
      <c r="D14" s="219"/>
      <c r="E14" s="219"/>
      <c r="F14" s="219"/>
      <c r="G14" s="219"/>
      <c r="H14" s="220"/>
      <c r="I14" s="85">
        <f>SUM(I10:I13)</f>
        <v>112918.92000000001</v>
      </c>
      <c r="J14" s="62"/>
      <c r="K14" s="23"/>
      <c r="L14" s="23"/>
      <c r="M14" s="23"/>
      <c r="N14" s="23"/>
      <c r="O14" s="23"/>
      <c r="P14" s="62"/>
      <c r="Q14" s="23"/>
      <c r="R14" s="23"/>
      <c r="S14" s="56"/>
      <c r="T14" s="44" t="s">
        <v>66</v>
      </c>
      <c r="U14" s="45"/>
    </row>
    <row r="17" spans="2:28" s="2" customFormat="1" ht="19.5" customHeight="1" x14ac:dyDescent="0.3">
      <c r="B17" s="71" t="s">
        <v>110</v>
      </c>
      <c r="C17" s="72"/>
      <c r="D17" s="76"/>
      <c r="E17" s="47"/>
      <c r="F17" s="47"/>
      <c r="G17" s="72"/>
      <c r="H17" s="81"/>
      <c r="I17" s="72"/>
      <c r="J17" s="89"/>
      <c r="K17" s="47"/>
      <c r="L17" s="47"/>
      <c r="M17" s="47"/>
      <c r="N17" s="47"/>
      <c r="O17" s="47"/>
      <c r="P17" s="61"/>
      <c r="Q17" s="48"/>
      <c r="R17" s="48"/>
      <c r="S17" s="57"/>
      <c r="T17" s="48"/>
      <c r="U17" s="48"/>
      <c r="V17" s="3"/>
      <c r="W17" s="3"/>
      <c r="X17" s="3"/>
      <c r="Y17" s="3"/>
      <c r="Z17" s="3"/>
      <c r="AA17" s="3"/>
      <c r="AB17" s="3"/>
    </row>
  </sheetData>
  <mergeCells count="12">
    <mergeCell ref="I4:I5"/>
    <mergeCell ref="J4:S4"/>
    <mergeCell ref="U4:U5"/>
    <mergeCell ref="B14:H14"/>
    <mergeCell ref="B3:U3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3</vt:i4>
      </vt:variant>
    </vt:vector>
  </HeadingPairs>
  <TitlesOfParts>
    <vt:vector size="5" baseType="lpstr">
      <vt:lpstr>Danos Proprios</vt:lpstr>
      <vt:lpstr>novas aquisições</vt:lpstr>
      <vt:lpstr>'Danos Proprios'!Print_Area</vt:lpstr>
      <vt:lpstr>'Danos Proprios'!Print_Titles</vt:lpstr>
      <vt:lpstr>'Danos Proprios'!Títulos_de_Impressão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Florbela Cristina Silvério</dc:creator>
  <cp:keywords/>
  <dc:description/>
  <cp:lastModifiedBy>Sandra Reisinho</cp:lastModifiedBy>
  <cp:revision/>
  <cp:lastPrinted>2024-05-02T15:34:52Z</cp:lastPrinted>
  <dcterms:created xsi:type="dcterms:W3CDTF">2019-02-01T11:39:12Z</dcterms:created>
  <dcterms:modified xsi:type="dcterms:W3CDTF">2026-07-14T13:35:35Z</dcterms:modified>
  <cp:category/>
  <cp:contentStatus/>
</cp:coreProperties>
</file>